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убок  городов 2017\1 этап  Итоги ОФП\"/>
    </mc:Choice>
  </mc:AlternateContent>
  <bookViews>
    <workbookView xWindow="120" yWindow="45" windowWidth="23895" windowHeight="9975" activeTab="4"/>
  </bookViews>
  <sheets>
    <sheet name="М 2005" sheetId="1" r:id="rId1"/>
    <sheet name="Дев.2005-2006" sheetId="2" r:id="rId2"/>
    <sheet name="Ю.2003-2004" sheetId="3" r:id="rId3"/>
    <sheet name="Дев.2003" sheetId="4" r:id="rId4"/>
    <sheet name="Ю.2001" sheetId="5" r:id="rId5"/>
    <sheet name="Дев.2001" sheetId="6" r:id="rId6"/>
    <sheet name="Юноши 1999" sheetId="7" r:id="rId7"/>
    <sheet name="Дев.1999 " sheetId="8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I43" i="5" l="1"/>
  <c r="I14" i="5"/>
  <c r="I38" i="5"/>
  <c r="I9" i="3" l="1"/>
  <c r="I38" i="3"/>
  <c r="I42" i="3"/>
  <c r="I41" i="3"/>
  <c r="I31" i="3"/>
  <c r="I18" i="3"/>
  <c r="I27" i="3"/>
  <c r="I10" i="3"/>
  <c r="I4" i="3"/>
  <c r="I13" i="3"/>
  <c r="I28" i="3"/>
  <c r="I22" i="3"/>
  <c r="I33" i="3"/>
  <c r="I29" i="3"/>
  <c r="I6" i="3"/>
  <c r="I43" i="3"/>
  <c r="I30" i="3"/>
  <c r="I26" i="3"/>
  <c r="I44" i="3"/>
  <c r="I19" i="3"/>
  <c r="I11" i="3"/>
  <c r="I17" i="3"/>
  <c r="I15" i="3"/>
  <c r="I5" i="3"/>
  <c r="I16" i="3"/>
  <c r="I35" i="3"/>
  <c r="I7" i="3"/>
  <c r="I3" i="3"/>
  <c r="I32" i="3"/>
  <c r="I39" i="3"/>
  <c r="I37" i="3"/>
  <c r="I34" i="3"/>
  <c r="I23" i="3"/>
  <c r="I24" i="3"/>
  <c r="I40" i="3"/>
  <c r="I20" i="3"/>
  <c r="I25" i="3"/>
  <c r="I21" i="3"/>
  <c r="I14" i="3"/>
  <c r="I36" i="3"/>
  <c r="I8" i="3"/>
  <c r="I12" i="3"/>
  <c r="I29" i="5" l="1"/>
  <c r="I25" i="5"/>
  <c r="I39" i="5"/>
  <c r="G3" i="5"/>
  <c r="I3" i="5" s="1"/>
  <c r="I26" i="5"/>
  <c r="I17" i="5"/>
  <c r="I10" i="5"/>
  <c r="I11" i="5"/>
  <c r="I19" i="5"/>
  <c r="I18" i="5"/>
  <c r="I5" i="5"/>
  <c r="I36" i="5"/>
  <c r="I24" i="5"/>
  <c r="I20" i="5"/>
  <c r="I15" i="5"/>
  <c r="I44" i="5"/>
  <c r="G22" i="5"/>
  <c r="I22" i="5" s="1"/>
  <c r="G21" i="5"/>
  <c r="I21" i="5" s="1"/>
  <c r="I31" i="5"/>
  <c r="I42" i="5"/>
  <c r="I13" i="5"/>
  <c r="I28" i="5"/>
  <c r="I7" i="5"/>
  <c r="I32" i="5"/>
  <c r="I40" i="5"/>
  <c r="I45" i="5"/>
  <c r="I9" i="5"/>
  <c r="I12" i="5"/>
  <c r="I46" i="5"/>
  <c r="I35" i="5"/>
  <c r="I30" i="5"/>
  <c r="I8" i="5"/>
  <c r="I23" i="5"/>
  <c r="I47" i="5"/>
  <c r="I49" i="5"/>
  <c r="I16" i="5"/>
  <c r="I33" i="5"/>
  <c r="I6" i="5"/>
  <c r="I37" i="5"/>
  <c r="I4" i="5"/>
  <c r="I34" i="5"/>
  <c r="I41" i="5"/>
  <c r="I27" i="5"/>
  <c r="I48" i="5"/>
  <c r="I20" i="1" l="1"/>
  <c r="I15" i="1"/>
  <c r="I11" i="1"/>
  <c r="I26" i="1"/>
  <c r="I16" i="1"/>
  <c r="I4" i="1"/>
  <c r="I12" i="1"/>
  <c r="I19" i="1"/>
  <c r="I8" i="1"/>
  <c r="I18" i="1"/>
  <c r="I22" i="1"/>
  <c r="I7" i="1"/>
  <c r="I24" i="1"/>
  <c r="I6" i="1"/>
  <c r="I13" i="1"/>
  <c r="I23" i="1"/>
  <c r="I9" i="1"/>
  <c r="I17" i="1"/>
  <c r="I14" i="1"/>
  <c r="I5" i="1"/>
  <c r="I10" i="1"/>
  <c r="I25" i="1"/>
  <c r="I21" i="1"/>
  <c r="I27" i="1"/>
  <c r="I10" i="8"/>
  <c r="I6" i="2"/>
  <c r="I9" i="2"/>
  <c r="I15" i="2"/>
  <c r="I18" i="2"/>
  <c r="I8" i="2"/>
  <c r="I3" i="2"/>
  <c r="I17" i="2"/>
  <c r="I7" i="2"/>
  <c r="I16" i="2"/>
  <c r="I11" i="2"/>
  <c r="I5" i="2"/>
  <c r="I4" i="2"/>
  <c r="I10" i="2"/>
  <c r="I12" i="2"/>
  <c r="I13" i="2"/>
  <c r="I3" i="6"/>
  <c r="I4" i="6"/>
  <c r="I6" i="6"/>
  <c r="I13" i="6"/>
  <c r="I7" i="6"/>
  <c r="I14" i="6"/>
  <c r="I5" i="6"/>
  <c r="I15" i="6"/>
  <c r="I8" i="6"/>
  <c r="I10" i="6"/>
  <c r="I19" i="6"/>
  <c r="I18" i="6"/>
  <c r="I11" i="6"/>
  <c r="I20" i="6"/>
  <c r="I16" i="6"/>
  <c r="I9" i="6"/>
  <c r="I12" i="6"/>
  <c r="I17" i="6"/>
  <c r="I21" i="6"/>
  <c r="I22" i="6"/>
  <c r="I6" i="4"/>
  <c r="I4" i="4"/>
  <c r="I12" i="4"/>
  <c r="I18" i="4"/>
  <c r="I23" i="4"/>
  <c r="I25" i="4"/>
  <c r="I3" i="4"/>
  <c r="I7" i="4"/>
  <c r="I5" i="4"/>
  <c r="I17" i="4"/>
  <c r="I29" i="4"/>
  <c r="I8" i="4"/>
  <c r="I19" i="4"/>
  <c r="I32" i="4"/>
  <c r="I16" i="4"/>
  <c r="I10" i="4"/>
  <c r="I11" i="4"/>
  <c r="I27" i="4"/>
  <c r="I26" i="4"/>
  <c r="I31" i="4"/>
  <c r="I24" i="4"/>
  <c r="I33" i="4"/>
  <c r="I22" i="4"/>
  <c r="I13" i="4"/>
  <c r="I28" i="4"/>
  <c r="I14" i="4"/>
  <c r="I30" i="4"/>
  <c r="I21" i="4"/>
  <c r="I15" i="4"/>
  <c r="I20" i="4"/>
  <c r="I9" i="4"/>
  <c r="I14" i="8"/>
  <c r="I15" i="8"/>
  <c r="I3" i="8"/>
  <c r="I8" i="8"/>
  <c r="G11" i="8"/>
  <c r="I11" i="8" s="1"/>
  <c r="I13" i="8"/>
  <c r="I9" i="8"/>
  <c r="I5" i="8"/>
  <c r="I7" i="8"/>
  <c r="I6" i="8"/>
  <c r="I4" i="8"/>
  <c r="I12" i="8"/>
  <c r="I5" i="7"/>
  <c r="I15" i="7"/>
  <c r="I7" i="7"/>
  <c r="I14" i="7"/>
  <c r="I3" i="7"/>
  <c r="I9" i="7"/>
  <c r="I4" i="7"/>
  <c r="I12" i="7"/>
  <c r="I8" i="7"/>
  <c r="I10" i="7"/>
  <c r="I6" i="7"/>
  <c r="I13" i="7"/>
  <c r="D25" i="1"/>
  <c r="P1" i="2" l="1"/>
</calcChain>
</file>

<file path=xl/sharedStrings.xml><?xml version="1.0" encoding="utf-8"?>
<sst xmlns="http://schemas.openxmlformats.org/spreadsheetml/2006/main" count="603" uniqueCount="295">
  <si>
    <t>Фамилия, имя</t>
  </si>
  <si>
    <t>№ п/п</t>
  </si>
  <si>
    <t>Каменск-Уральский</t>
  </si>
  <si>
    <t>Сухой Лог</t>
  </si>
  <si>
    <t>Город</t>
  </si>
  <si>
    <t>Сумма</t>
  </si>
  <si>
    <t>Тренер</t>
  </si>
  <si>
    <t>Прыжок</t>
  </si>
  <si>
    <t>Подтягив</t>
  </si>
  <si>
    <t>Кросс</t>
  </si>
  <si>
    <t>Очки</t>
  </si>
  <si>
    <t>Отжимание</t>
  </si>
  <si>
    <t>Год рожд.</t>
  </si>
  <si>
    <t xml:space="preserve">Город </t>
  </si>
  <si>
    <t>Рефтинский</t>
  </si>
  <si>
    <t>Костицын Леонид</t>
  </si>
  <si>
    <t>Подтягивание</t>
  </si>
  <si>
    <t>Юноши 2005-2006</t>
  </si>
  <si>
    <t>Девочки 2005-2006</t>
  </si>
  <si>
    <t>Юноши 2003-2004</t>
  </si>
  <si>
    <t>Девушки 2003-2004</t>
  </si>
  <si>
    <t>Юноши 2001-2002</t>
  </si>
  <si>
    <t>Девушки 2001-2002</t>
  </si>
  <si>
    <t>Юноши 1999-2000</t>
  </si>
  <si>
    <t>Девушки 1999-2000</t>
  </si>
  <si>
    <t>Сахарова Яна</t>
  </si>
  <si>
    <t>Камышловский район</t>
  </si>
  <si>
    <t>Яркова Полина</t>
  </si>
  <si>
    <t>Тавда</t>
  </si>
  <si>
    <t>Агафонова Мария</t>
  </si>
  <si>
    <t>Светоносова Ольга</t>
  </si>
  <si>
    <t>Галиева Алина</t>
  </si>
  <si>
    <t>Темерева Юлия</t>
  </si>
  <si>
    <t>Парубова Р</t>
  </si>
  <si>
    <t>Полякова Дарья</t>
  </si>
  <si>
    <t>Рашкина Яна</t>
  </si>
  <si>
    <t>Богданович</t>
  </si>
  <si>
    <t>Шипицина Надежда</t>
  </si>
  <si>
    <t>Розайненко Марина</t>
  </si>
  <si>
    <t>Стенникова Елена</t>
  </si>
  <si>
    <t>Елсукова Юлия</t>
  </si>
  <si>
    <t>Реж</t>
  </si>
  <si>
    <t>Рашкина Настя</t>
  </si>
  <si>
    <t>Вахитова Виктория</t>
  </si>
  <si>
    <t>Чернявская Юлия</t>
  </si>
  <si>
    <t>Пасюкова Ирина</t>
  </si>
  <si>
    <t>Жигалова Антонина</t>
  </si>
  <si>
    <t>Каланова Мария</t>
  </si>
  <si>
    <t>Соколова Елена</t>
  </si>
  <si>
    <t>Куминова Марина</t>
  </si>
  <si>
    <t>Абрамова Анжела</t>
  </si>
  <si>
    <t>Андриянова Арина</t>
  </si>
  <si>
    <t>Новикова Татьяна</t>
  </si>
  <si>
    <t>Татаринова Анна</t>
  </si>
  <si>
    <t>Черноталова Екатерина</t>
  </si>
  <si>
    <t>Шилова Валерия</t>
  </si>
  <si>
    <t>Псарева Полина</t>
  </si>
  <si>
    <t>Бурашникова Ирина</t>
  </si>
  <si>
    <t>Кит Кристина</t>
  </si>
  <si>
    <t>Фетисова Анастасия</t>
  </si>
  <si>
    <t>Крутакова Яна</t>
  </si>
  <si>
    <t>Демина Анастасия</t>
  </si>
  <si>
    <t>Рассказова Кристина</t>
  </si>
  <si>
    <t>Яворская Валерия</t>
  </si>
  <si>
    <t>Шиманскова Софья</t>
  </si>
  <si>
    <t>Бердюгина Дарья</t>
  </si>
  <si>
    <t>Горбунова Галина</t>
  </si>
  <si>
    <t>Толщина Ирина</t>
  </si>
  <si>
    <t>Чубарова Анастасия</t>
  </si>
  <si>
    <t>Калашникова Марина</t>
  </si>
  <si>
    <t>Чернозипунникова Полина</t>
  </si>
  <si>
    <t>Козлова Алина</t>
  </si>
  <si>
    <t xml:space="preserve">Котельникова София </t>
  </si>
  <si>
    <t>Гарбер Ирина</t>
  </si>
  <si>
    <t>Аликина Юлия</t>
  </si>
  <si>
    <t>Михайлова Валерия</t>
  </si>
  <si>
    <t>Брусницына Софья</t>
  </si>
  <si>
    <t>Копылова Екатерина</t>
  </si>
  <si>
    <t>Зуброва Алена</t>
  </si>
  <si>
    <t>Белова Жанна</t>
  </si>
  <si>
    <t>Фуфалдина Дарья</t>
  </si>
  <si>
    <t>Белова Кристина</t>
  </si>
  <si>
    <t>Палкина Дарья</t>
  </si>
  <si>
    <t>Потапова Юлия</t>
  </si>
  <si>
    <t>Кораблева Анна</t>
  </si>
  <si>
    <t>Таушканова Анастасия</t>
  </si>
  <si>
    <t>Серебренникова Дарья</t>
  </si>
  <si>
    <t>Шадрина Марина</t>
  </si>
  <si>
    <t>Третьякова Екатерина</t>
  </si>
  <si>
    <t>Кириллова Ирина</t>
  </si>
  <si>
    <t>Лескина Анна</t>
  </si>
  <si>
    <t>Витюк Анна</t>
  </si>
  <si>
    <t>Золотавина Елизавета</t>
  </si>
  <si>
    <t>Гойхман Мария</t>
  </si>
  <si>
    <t>Смолина Алина</t>
  </si>
  <si>
    <t>Заворницына Анна</t>
  </si>
  <si>
    <t>Ежова Екатерина</t>
  </si>
  <si>
    <t>Злоденная Анастасия</t>
  </si>
  <si>
    <t>Руколеева Валерия</t>
  </si>
  <si>
    <t>Вяткина Мария</t>
  </si>
  <si>
    <t>Габидуллина Светлана</t>
  </si>
  <si>
    <t>Кузнецова Ирина</t>
  </si>
  <si>
    <t>Лютина Ульяна</t>
  </si>
  <si>
    <t>Костылева Лия</t>
  </si>
  <si>
    <t>Прокина Юлия</t>
  </si>
  <si>
    <t>Костоусова Екатерина</t>
  </si>
  <si>
    <t>Савина Ксения</t>
  </si>
  <si>
    <t>Ковязина Евгения</t>
  </si>
  <si>
    <t>Черепанова Екатерина</t>
  </si>
  <si>
    <t>Бородина Алина</t>
  </si>
  <si>
    <t>Кузнецова Кристина</t>
  </si>
  <si>
    <t>Медведева Мария</t>
  </si>
  <si>
    <t>Руколеева Татьяна</t>
  </si>
  <si>
    <t>Иванова Александра</t>
  </si>
  <si>
    <t>Захаренкова Виктория</t>
  </si>
  <si>
    <t>Колясникова Анастасия</t>
  </si>
  <si>
    <t>Новиков Семен</t>
  </si>
  <si>
    <t>Прохоров Виталий</t>
  </si>
  <si>
    <t>Гончар Илья</t>
  </si>
  <si>
    <t>Ладейщиков Алексей</t>
  </si>
  <si>
    <t>Шестаков Максим</t>
  </si>
  <si>
    <t>Осколков Вячеслав</t>
  </si>
  <si>
    <t>Гольдин Антон</t>
  </si>
  <si>
    <t>Московских Константин</t>
  </si>
  <si>
    <t>Решетников Юрий</t>
  </si>
  <si>
    <t>Григорьев Денис</t>
  </si>
  <si>
    <t>Янковский Егор</t>
  </si>
  <si>
    <t>Першин Александр</t>
  </si>
  <si>
    <t>Гоменюк Константин</t>
  </si>
  <si>
    <t>Копылов Дмитрий</t>
  </si>
  <si>
    <t>Бердяев Алексей</t>
  </si>
  <si>
    <t>Пьянов Евгений</t>
  </si>
  <si>
    <t>Хрустинский Денис</t>
  </si>
  <si>
    <t>Ботяков Егор</t>
  </si>
  <si>
    <t>Валов Евгений</t>
  </si>
  <si>
    <t>Низовцев Сергей</t>
  </si>
  <si>
    <t>Щипачев Василий</t>
  </si>
  <si>
    <t>                    1999</t>
  </si>
  <si>
    <t>Поляков Александр</t>
  </si>
  <si>
    <t>Лобода Андрей</t>
  </si>
  <si>
    <t>Ануфриев Кирилл</t>
  </si>
  <si>
    <t>Колясников Никита</t>
  </si>
  <si>
    <t>Чеботарев Даниил</t>
  </si>
  <si>
    <t>Емельянов Алексей</t>
  </si>
  <si>
    <t>Смородин Алексей</t>
  </si>
  <si>
    <t>Шумилов Денис</t>
  </si>
  <si>
    <t>Попов Андрей</t>
  </si>
  <si>
    <t>Зонов Валерий</t>
  </si>
  <si>
    <t>Глебов Семен</t>
  </si>
  <si>
    <t>Монин Сергей</t>
  </si>
  <si>
    <t>Минеев Максим</t>
  </si>
  <si>
    <t>Босов Леонид</t>
  </si>
  <si>
    <t>Понкрашкин Игорь</t>
  </si>
  <si>
    <t>Потапов Иван</t>
  </si>
  <si>
    <t>Мельников Николай</t>
  </si>
  <si>
    <t>Климов Алексей</t>
  </si>
  <si>
    <t>Муродов Артем</t>
  </si>
  <si>
    <t>Забокрицкий Артур</t>
  </si>
  <si>
    <t>Евсеев Никита</t>
  </si>
  <si>
    <t>Кузнецов Даниил</t>
  </si>
  <si>
    <t>Кузнецов Александр</t>
  </si>
  <si>
    <t>Квашнин Дмитрий</t>
  </si>
  <si>
    <t>Баранов Данил</t>
  </si>
  <si>
    <t>Голиков Данил</t>
  </si>
  <si>
    <t>Лахтин Илья</t>
  </si>
  <si>
    <t>Галкин Матвей</t>
  </si>
  <si>
    <t>Гелетко Денис</t>
  </si>
  <si>
    <t>Талица</t>
  </si>
  <si>
    <t>Ласков Матвей</t>
  </si>
  <si>
    <t>Оверин Артем</t>
  </si>
  <si>
    <t>Осколков Сергей</t>
  </si>
  <si>
    <t>Квашнин Артем</t>
  </si>
  <si>
    <t>Попов Павел</t>
  </si>
  <si>
    <t>Крутиков Кирилл</t>
  </si>
  <si>
    <t>Семянников Кирилл</t>
  </si>
  <si>
    <t>Ягодин Ярослав</t>
  </si>
  <si>
    <t>Солдатов Александр</t>
  </si>
  <si>
    <t>Овчинников Владислав</t>
  </si>
  <si>
    <t>Степанов Дмитрий</t>
  </si>
  <si>
    <t>Якушев Артемий</t>
  </si>
  <si>
    <t>Черноскутов Александр</t>
  </si>
  <si>
    <t>Бобошин Анатолий</t>
  </si>
  <si>
    <t>Шарыпов Андрей</t>
  </si>
  <si>
    <t>Быков Илья</t>
  </si>
  <si>
    <t>Зябликов Денис</t>
  </si>
  <si>
    <t>Щербаков Илья</t>
  </si>
  <si>
    <t>Овсянников Федор</t>
  </si>
  <si>
    <t>Бушин Александр</t>
  </si>
  <si>
    <t>Костин Вадим</t>
  </si>
  <si>
    <t>Подовинов Василий</t>
  </si>
  <si>
    <t xml:space="preserve">Хорьков Данил </t>
  </si>
  <si>
    <t>Захаров Клим</t>
  </si>
  <si>
    <t>Бабинов Алексей</t>
  </si>
  <si>
    <t>Зонов Данил</t>
  </si>
  <si>
    <t>Минченко Андрей</t>
  </si>
  <si>
    <t>Каркин Никита</t>
  </si>
  <si>
    <t>Ксенофонтов Данил</t>
  </si>
  <si>
    <t>Трифонов Василий</t>
  </si>
  <si>
    <t>Архипов Никита</t>
  </si>
  <si>
    <t>Кунавин Андрей</t>
  </si>
  <si>
    <t>Бирючев Святослав</t>
  </si>
  <si>
    <t>Малыгин Михаил</t>
  </si>
  <si>
    <t>Дульцев Станислав</t>
  </si>
  <si>
    <t>Денисов Павел</t>
  </si>
  <si>
    <t>Чернозипунников Сергей</t>
  </si>
  <si>
    <t>Козлов Артем</t>
  </si>
  <si>
    <t>Белов Данила</t>
  </si>
  <si>
    <t>Валов Сергей</t>
  </si>
  <si>
    <t>Выходцев Александр</t>
  </si>
  <si>
    <t>Демьянов Николай</t>
  </si>
  <si>
    <t>Пастухов Анатолий</t>
  </si>
  <si>
    <t>Малых Максим</t>
  </si>
  <si>
    <t>Макаров Александр</t>
  </si>
  <si>
    <t>Роюк Алексей</t>
  </si>
  <si>
    <t>Комаров Алексей</t>
  </si>
  <si>
    <t>Чиянов Сергей</t>
  </si>
  <si>
    <t>Зубров Иван</t>
  </si>
  <si>
    <t>Возчиков Владимир</t>
  </si>
  <si>
    <t>Васьков Данил</t>
  </si>
  <si>
    <t>Попов Петр</t>
  </si>
  <si>
    <t>Трушников Семен</t>
  </si>
  <si>
    <t>Шевченко Даниил</t>
  </si>
  <si>
    <t>Бурнатов Гдеб</t>
  </si>
  <si>
    <t>Пучков Данил</t>
  </si>
  <si>
    <t>Ермаков Александр</t>
  </si>
  <si>
    <t>Морозкин Виталий</t>
  </si>
  <si>
    <t>Четверкин Андрей</t>
  </si>
  <si>
    <t>Хакимжанов Роман</t>
  </si>
  <si>
    <t>Соколов Илья</t>
  </si>
  <si>
    <t>Овчинников Николай</t>
  </si>
  <si>
    <t>Чурочкин Иван</t>
  </si>
  <si>
    <t>Епифанов Иван</t>
  </si>
  <si>
    <t xml:space="preserve">Каменск-Уральский </t>
  </si>
  <si>
    <t>Пургин Роман</t>
  </si>
  <si>
    <t>Кузнецов Владислав</t>
  </si>
  <si>
    <t>Галкин Егор</t>
  </si>
  <si>
    <t>Брюханов Кирилл</t>
  </si>
  <si>
    <t>Кучма Станислав</t>
  </si>
  <si>
    <t>Подойников Никита</t>
  </si>
  <si>
    <t>Вяткин Евгений</t>
  </si>
  <si>
    <t>Косьяненко Александр</t>
  </si>
  <si>
    <t>Неклюдов Денис</t>
  </si>
  <si>
    <t>Барбицкий Савелий</t>
  </si>
  <si>
    <t>Худеев Илья</t>
  </si>
  <si>
    <t>Ремезов Кирилл</t>
  </si>
  <si>
    <t>Гущин Роман</t>
  </si>
  <si>
    <t>Бурнатов Аркадий</t>
  </si>
  <si>
    <t>Сайбель Андрей</t>
  </si>
  <si>
    <t>Фефелов Егор</t>
  </si>
  <si>
    <t>Лебедев Михаил</t>
  </si>
  <si>
    <t>Осипов Никита</t>
  </si>
  <si>
    <t>Неумывакин Егор</t>
  </si>
  <si>
    <t>Квашнин Владимир</t>
  </si>
  <si>
    <t>Неуймин Данил</t>
  </si>
  <si>
    <t>Лелеков Даниил</t>
  </si>
  <si>
    <t>Ефремов Тимофей</t>
  </si>
  <si>
    <t>Сысолятин Павел</t>
  </si>
  <si>
    <t>Травников Степан</t>
  </si>
  <si>
    <t>Халявин Иван</t>
  </si>
  <si>
    <t>Мальцев Дмитрий</t>
  </si>
  <si>
    <t>Валов Алексей</t>
  </si>
  <si>
    <t>Зубарев Алексей</t>
  </si>
  <si>
    <t>Безукладников Антон</t>
  </si>
  <si>
    <t>Неустроев Павел</t>
  </si>
  <si>
    <t>Фоминых Данил</t>
  </si>
  <si>
    <t>Рухлов Денис</t>
  </si>
  <si>
    <t>Симонов Иван</t>
  </si>
  <si>
    <t>Падерин Андрей</t>
  </si>
  <si>
    <t>Миронов Ярослав</t>
  </si>
  <si>
    <t>Липин Иван</t>
  </si>
  <si>
    <t>Исламшин Платон</t>
  </si>
  <si>
    <t>Еремин Матвей</t>
  </si>
  <si>
    <t>Шидловский Александр</t>
  </si>
  <si>
    <t>Шахоткин</t>
  </si>
  <si>
    <t>Трофимов Виталий</t>
  </si>
  <si>
    <t>Вандышева Яна</t>
  </si>
  <si>
    <t>Батакова В. П.</t>
  </si>
  <si>
    <t>Чеглаков В.П.</t>
  </si>
  <si>
    <t>Яшкин А. Н.</t>
  </si>
  <si>
    <t>Архипва С. Р.</t>
  </si>
  <si>
    <t>Семеновы</t>
  </si>
  <si>
    <t>Архипов В. А.</t>
  </si>
  <si>
    <t>Андреев Ю. Н.</t>
  </si>
  <si>
    <t>Трифонов К. М.</t>
  </si>
  <si>
    <t>Кузьмин А. Д.</t>
  </si>
  <si>
    <t>Быков Максим</t>
  </si>
  <si>
    <t>Мащинов Илья</t>
  </si>
  <si>
    <t>Линьков Алексей</t>
  </si>
  <si>
    <t>Гоменюк Кирилл</t>
  </si>
  <si>
    <t>Камышловский район2003</t>
  </si>
  <si>
    <t>Двинская Анастасия</t>
  </si>
  <si>
    <t>Давиденко Валерия</t>
  </si>
  <si>
    <t>Быкова Валерия</t>
  </si>
  <si>
    <t>Проскурня Екатерина</t>
  </si>
  <si>
    <t>Черепанов Евгений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</si>
</sst>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/>
    <xf numFmtId="0" fontId="6" fillId="0" borderId="3" xfId="0" applyFont="1" applyBorder="1" applyAlignment="1">
      <alignment vertical="top" wrapText="1"/>
    </xf>
    <xf numFmtId="0" fontId="0" fillId="0" borderId="11" xfId="0" applyFill="1" applyBorder="1"/>
    <xf numFmtId="0" fontId="0" fillId="0" borderId="2" xfId="0" applyFill="1" applyBorder="1"/>
    <xf numFmtId="0" fontId="0" fillId="0" borderId="8" xfId="0" applyBorder="1"/>
    <xf numFmtId="0" fontId="0" fillId="0" borderId="10" xfId="0" applyFont="1" applyBorder="1" applyAlignment="1">
      <alignment horizontal="center" vertical="top" wrapText="1"/>
    </xf>
    <xf numFmtId="0" fontId="0" fillId="0" borderId="5" xfId="0" applyBorder="1"/>
    <xf numFmtId="0" fontId="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0" fillId="0" borderId="6" xfId="0" applyBorder="1"/>
    <xf numFmtId="0" fontId="2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91;&#1073;&#1086;&#1082;%20&#1075;&#1086;&#1088;&#1086;&#1076;&#1086;&#1074;%20&#1054;&#1060;&#1055;%20&#1087;&#1086;&#1076;&#1090;&#1103;&#1075;&#1080;&#1074;&#1072;&#1085;&#1080;&#1077;,%20&#1086;&#1090;&#1078;&#1080;&#1084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 2005"/>
      <sheetName val="Дев.2005-2006"/>
      <sheetName val="Ю.2003-2004"/>
      <sheetName val="Дев.2003"/>
      <sheetName val="Ю.2001"/>
      <sheetName val="Дев.2001"/>
      <sheetName val="Юноши 1999."/>
      <sheetName val="Дев.1999"/>
    </sheetNames>
    <sheetDataSet>
      <sheetData sheetId="0"/>
      <sheetData sheetId="1"/>
      <sheetData sheetId="2"/>
      <sheetData sheetId="3"/>
      <sheetData sheetId="4">
        <row r="6">
          <cell r="G6">
            <v>3</v>
          </cell>
        </row>
        <row r="22">
          <cell r="G22">
            <v>20</v>
          </cell>
        </row>
        <row r="23">
          <cell r="G23">
            <v>20</v>
          </cell>
        </row>
      </sheetData>
      <sheetData sheetId="5"/>
      <sheetData sheetId="6"/>
      <sheetData sheetId="7">
        <row r="7">
          <cell r="G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C16" sqref="C16"/>
    </sheetView>
  </sheetViews>
  <sheetFormatPr defaultRowHeight="15" x14ac:dyDescent="0.25"/>
  <cols>
    <col min="1" max="1" width="7.5703125" customWidth="1"/>
    <col min="2" max="2" width="19.42578125" customWidth="1"/>
    <col min="3" max="3" width="18.7109375" customWidth="1"/>
    <col min="4" max="4" width="11.5703125" customWidth="1"/>
    <col min="5" max="5" width="8.28515625" customWidth="1"/>
    <col min="6" max="6" width="9.5703125" customWidth="1"/>
    <col min="7" max="7" width="10.140625" customWidth="1"/>
    <col min="8" max="8" width="6.7109375" customWidth="1"/>
    <col min="9" max="9" width="7.42578125" customWidth="1"/>
    <col min="10" max="10" width="5.7109375" customWidth="1"/>
  </cols>
  <sheetData>
    <row r="1" spans="1:14" ht="18.75" x14ac:dyDescent="0.3">
      <c r="D1" s="16" t="s">
        <v>17</v>
      </c>
      <c r="E1" s="16"/>
      <c r="I1" s="21"/>
    </row>
    <row r="2" spans="1:14" x14ac:dyDescent="0.25">
      <c r="A2" s="6"/>
      <c r="B2" s="6"/>
      <c r="C2" s="6"/>
      <c r="D2" s="6"/>
      <c r="E2" s="6"/>
      <c r="F2" s="6"/>
      <c r="G2" s="6"/>
      <c r="H2" s="6"/>
      <c r="I2" s="12"/>
      <c r="J2" s="6"/>
      <c r="K2" s="6"/>
      <c r="L2" s="6"/>
    </row>
    <row r="3" spans="1:14" ht="15.75" thickBot="1" x14ac:dyDescent="0.3">
      <c r="A3" s="6" t="s">
        <v>1</v>
      </c>
      <c r="B3" s="10" t="s">
        <v>0</v>
      </c>
      <c r="C3" s="10" t="s">
        <v>4</v>
      </c>
      <c r="D3" s="10" t="s">
        <v>12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5</v>
      </c>
      <c r="J3" s="10" t="s">
        <v>10</v>
      </c>
      <c r="K3" s="10"/>
      <c r="L3" s="10"/>
    </row>
    <row r="4" spans="1:14" ht="16.5" thickBot="1" x14ac:dyDescent="0.3">
      <c r="A4" s="6">
        <v>1</v>
      </c>
      <c r="B4" s="29" t="s">
        <v>270</v>
      </c>
      <c r="C4" s="30" t="s">
        <v>167</v>
      </c>
      <c r="D4" s="30">
        <v>2005</v>
      </c>
      <c r="E4" s="39"/>
      <c r="F4" s="11">
        <v>5</v>
      </c>
      <c r="G4" s="11">
        <v>4</v>
      </c>
      <c r="H4" s="11">
        <v>1</v>
      </c>
      <c r="I4" s="12">
        <f t="shared" ref="I4:I27" si="0">SUM(F4:H4)</f>
        <v>10</v>
      </c>
      <c r="J4" s="13">
        <v>50</v>
      </c>
      <c r="K4" s="13"/>
      <c r="L4" s="13"/>
    </row>
    <row r="5" spans="1:14" ht="32.25" thickBot="1" x14ac:dyDescent="0.3">
      <c r="A5" s="6">
        <v>2</v>
      </c>
      <c r="B5" s="44" t="s">
        <v>294</v>
      </c>
      <c r="C5" s="28" t="s">
        <v>36</v>
      </c>
      <c r="D5" s="28">
        <v>2005</v>
      </c>
      <c r="E5" s="38"/>
      <c r="F5" s="11">
        <v>6</v>
      </c>
      <c r="G5" s="11">
        <v>2</v>
      </c>
      <c r="H5" s="11">
        <v>2</v>
      </c>
      <c r="I5" s="11">
        <f t="shared" si="0"/>
        <v>10</v>
      </c>
      <c r="J5" s="11">
        <v>50</v>
      </c>
      <c r="K5" s="13"/>
      <c r="L5" s="13"/>
    </row>
    <row r="6" spans="1:14" ht="16.5" thickBot="1" x14ac:dyDescent="0.3">
      <c r="A6" s="6">
        <v>3</v>
      </c>
      <c r="B6" s="44" t="s">
        <v>265</v>
      </c>
      <c r="C6" s="28" t="s">
        <v>167</v>
      </c>
      <c r="D6" s="28">
        <v>2005</v>
      </c>
      <c r="E6" s="38"/>
      <c r="F6" s="11">
        <v>4</v>
      </c>
      <c r="G6" s="11">
        <v>4</v>
      </c>
      <c r="H6" s="11">
        <v>5</v>
      </c>
      <c r="I6" s="12">
        <f t="shared" si="0"/>
        <v>13</v>
      </c>
      <c r="J6" s="11">
        <v>45</v>
      </c>
      <c r="K6" s="13"/>
      <c r="L6" s="13"/>
    </row>
    <row r="7" spans="1:14" ht="16.5" thickBot="1" x14ac:dyDescent="0.3">
      <c r="A7" s="6">
        <v>4</v>
      </c>
      <c r="B7" s="40" t="s">
        <v>263</v>
      </c>
      <c r="C7" s="28" t="s">
        <v>36</v>
      </c>
      <c r="D7" s="28">
        <v>2005</v>
      </c>
      <c r="E7" s="38"/>
      <c r="F7" s="11">
        <v>3</v>
      </c>
      <c r="G7" s="11">
        <v>7</v>
      </c>
      <c r="H7" s="11">
        <v>10</v>
      </c>
      <c r="I7" s="12">
        <f t="shared" si="0"/>
        <v>20</v>
      </c>
      <c r="J7" s="11">
        <v>43</v>
      </c>
      <c r="K7" s="13"/>
      <c r="L7" s="19"/>
      <c r="N7" s="17"/>
    </row>
    <row r="8" spans="1:14" ht="16.5" thickBot="1" x14ac:dyDescent="0.3">
      <c r="A8" s="6">
        <v>5</v>
      </c>
      <c r="B8" s="27" t="s">
        <v>259</v>
      </c>
      <c r="C8" s="28" t="s">
        <v>36</v>
      </c>
      <c r="D8" s="28">
        <v>2005</v>
      </c>
      <c r="E8" s="38"/>
      <c r="F8" s="11">
        <v>2</v>
      </c>
      <c r="G8" s="11">
        <v>1</v>
      </c>
      <c r="H8" s="11">
        <v>19</v>
      </c>
      <c r="I8" s="12">
        <f t="shared" si="0"/>
        <v>22</v>
      </c>
      <c r="J8" s="11">
        <v>42</v>
      </c>
      <c r="K8" s="13"/>
      <c r="L8" s="13"/>
    </row>
    <row r="9" spans="1:14" ht="16.5" thickBot="1" x14ac:dyDescent="0.3">
      <c r="A9" s="6">
        <v>6</v>
      </c>
      <c r="B9" s="27" t="s">
        <v>257</v>
      </c>
      <c r="C9" s="28" t="s">
        <v>3</v>
      </c>
      <c r="D9" s="28">
        <v>2005</v>
      </c>
      <c r="E9" s="38"/>
      <c r="F9" s="11">
        <v>1</v>
      </c>
      <c r="G9" s="11">
        <v>18</v>
      </c>
      <c r="H9" s="11">
        <v>4</v>
      </c>
      <c r="I9" s="11">
        <f t="shared" si="0"/>
        <v>23</v>
      </c>
      <c r="J9" s="11">
        <v>41</v>
      </c>
      <c r="K9" s="13"/>
      <c r="L9" s="19"/>
    </row>
    <row r="10" spans="1:14" ht="32.25" thickBot="1" x14ac:dyDescent="0.3">
      <c r="A10" s="6">
        <v>7</v>
      </c>
      <c r="B10" s="27" t="s">
        <v>272</v>
      </c>
      <c r="C10" s="28" t="s">
        <v>36</v>
      </c>
      <c r="D10" s="28">
        <v>2006</v>
      </c>
      <c r="E10" s="38"/>
      <c r="F10" s="11">
        <v>18</v>
      </c>
      <c r="G10" s="11">
        <v>7</v>
      </c>
      <c r="H10" s="11">
        <v>7</v>
      </c>
      <c r="I10" s="12">
        <f t="shared" si="0"/>
        <v>32</v>
      </c>
      <c r="J10" s="11">
        <v>40</v>
      </c>
      <c r="K10" s="13"/>
      <c r="L10" s="19"/>
    </row>
    <row r="11" spans="1:14" ht="32.25" thickBot="1" x14ac:dyDescent="0.3">
      <c r="A11" s="6">
        <v>8</v>
      </c>
      <c r="B11" s="27" t="s">
        <v>271</v>
      </c>
      <c r="C11" s="28" t="s">
        <v>26</v>
      </c>
      <c r="D11" s="28">
        <v>2006</v>
      </c>
      <c r="E11" s="38"/>
      <c r="F11" s="11">
        <v>19</v>
      </c>
      <c r="G11" s="11">
        <v>7</v>
      </c>
      <c r="H11" s="11">
        <v>7</v>
      </c>
      <c r="I11" s="12">
        <f t="shared" si="0"/>
        <v>33</v>
      </c>
      <c r="J11" s="11">
        <v>39</v>
      </c>
      <c r="K11" s="13"/>
      <c r="L11" s="19"/>
    </row>
    <row r="12" spans="1:14" ht="16.5" thickBot="1" x14ac:dyDescent="0.3">
      <c r="A12" s="6">
        <v>9</v>
      </c>
      <c r="B12" s="27" t="s">
        <v>249</v>
      </c>
      <c r="C12" s="28" t="s">
        <v>3</v>
      </c>
      <c r="D12" s="28">
        <v>2005</v>
      </c>
      <c r="E12" s="38"/>
      <c r="F12" s="11">
        <v>11</v>
      </c>
      <c r="G12" s="11">
        <v>2</v>
      </c>
      <c r="H12" s="11">
        <v>20</v>
      </c>
      <c r="I12" s="12">
        <f t="shared" si="0"/>
        <v>33</v>
      </c>
      <c r="J12" s="11">
        <v>39</v>
      </c>
      <c r="K12" s="13"/>
      <c r="L12" s="19"/>
    </row>
    <row r="13" spans="1:14" ht="16.5" thickBot="1" x14ac:dyDescent="0.3">
      <c r="A13" s="6">
        <v>10</v>
      </c>
      <c r="B13" s="27" t="s">
        <v>247</v>
      </c>
      <c r="C13" s="28" t="s">
        <v>36</v>
      </c>
      <c r="D13" s="28">
        <v>2005</v>
      </c>
      <c r="E13" s="38"/>
      <c r="F13" s="11">
        <v>7</v>
      </c>
      <c r="G13" s="11">
        <v>18</v>
      </c>
      <c r="H13" s="11">
        <v>9</v>
      </c>
      <c r="I13" s="11">
        <f t="shared" si="0"/>
        <v>34</v>
      </c>
      <c r="J13" s="11">
        <v>37</v>
      </c>
      <c r="K13" s="13"/>
      <c r="L13" s="13"/>
    </row>
    <row r="14" spans="1:14" ht="16.5" thickBot="1" x14ac:dyDescent="0.3">
      <c r="A14" s="6">
        <v>11</v>
      </c>
      <c r="B14" s="27" t="s">
        <v>258</v>
      </c>
      <c r="C14" s="28" t="s">
        <v>14</v>
      </c>
      <c r="D14" s="28">
        <v>2005</v>
      </c>
      <c r="E14" s="38"/>
      <c r="F14" s="11">
        <v>16</v>
      </c>
      <c r="G14" s="11">
        <v>6</v>
      </c>
      <c r="H14" s="11">
        <v>12</v>
      </c>
      <c r="I14" s="12">
        <f t="shared" si="0"/>
        <v>34</v>
      </c>
      <c r="J14" s="11">
        <v>37</v>
      </c>
      <c r="K14" s="13"/>
      <c r="L14" s="13"/>
    </row>
    <row r="15" spans="1:14" ht="16.5" thickBot="1" x14ac:dyDescent="0.3">
      <c r="A15" s="6">
        <v>12</v>
      </c>
      <c r="B15" s="40" t="s">
        <v>260</v>
      </c>
      <c r="C15" s="28" t="s">
        <v>36</v>
      </c>
      <c r="D15" s="28">
        <v>2005</v>
      </c>
      <c r="E15" s="38"/>
      <c r="F15" s="11">
        <v>12</v>
      </c>
      <c r="G15" s="11">
        <v>21</v>
      </c>
      <c r="H15" s="11">
        <v>3</v>
      </c>
      <c r="I15" s="6">
        <f t="shared" si="0"/>
        <v>36</v>
      </c>
      <c r="J15" s="11">
        <v>35</v>
      </c>
      <c r="K15" s="13"/>
      <c r="L15" s="13"/>
    </row>
    <row r="16" spans="1:14" ht="16.5" thickBot="1" x14ac:dyDescent="0.3">
      <c r="A16" s="6">
        <v>13</v>
      </c>
      <c r="B16" s="27" t="s">
        <v>261</v>
      </c>
      <c r="C16" s="28" t="s">
        <v>28</v>
      </c>
      <c r="D16" s="28">
        <v>2005</v>
      </c>
      <c r="E16" s="38"/>
      <c r="F16" s="11">
        <v>8</v>
      </c>
      <c r="G16" s="11">
        <v>7</v>
      </c>
      <c r="H16" s="11">
        <v>21</v>
      </c>
      <c r="I16" s="12">
        <f t="shared" si="0"/>
        <v>36</v>
      </c>
      <c r="J16" s="11">
        <v>35</v>
      </c>
      <c r="K16" s="13"/>
      <c r="L16" s="13"/>
    </row>
    <row r="17" spans="1:12" ht="16.5" thickBot="1" x14ac:dyDescent="0.3">
      <c r="A17" s="6">
        <v>14</v>
      </c>
      <c r="B17" s="27" t="s">
        <v>264</v>
      </c>
      <c r="C17" s="28" t="s">
        <v>28</v>
      </c>
      <c r="D17" s="28">
        <v>2006</v>
      </c>
      <c r="E17" s="38"/>
      <c r="F17" s="11">
        <v>8</v>
      </c>
      <c r="G17" s="11">
        <v>13</v>
      </c>
      <c r="H17" s="11">
        <v>17</v>
      </c>
      <c r="I17" s="11">
        <f t="shared" si="0"/>
        <v>38</v>
      </c>
      <c r="J17" s="11">
        <v>33</v>
      </c>
      <c r="K17" s="13"/>
      <c r="L17" s="13"/>
    </row>
    <row r="18" spans="1:12" ht="16.5" thickBot="1" x14ac:dyDescent="0.3">
      <c r="A18" s="6">
        <v>15</v>
      </c>
      <c r="B18" s="40" t="s">
        <v>268</v>
      </c>
      <c r="C18" s="28" t="s">
        <v>28</v>
      </c>
      <c r="D18" s="28">
        <v>2006</v>
      </c>
      <c r="E18" s="38"/>
      <c r="F18" s="11">
        <v>9</v>
      </c>
      <c r="G18" s="11">
        <v>7</v>
      </c>
      <c r="H18" s="11">
        <v>23</v>
      </c>
      <c r="I18" s="12">
        <f t="shared" si="0"/>
        <v>39</v>
      </c>
      <c r="J18" s="11">
        <v>32</v>
      </c>
      <c r="K18" s="13"/>
      <c r="L18" s="13"/>
    </row>
    <row r="19" spans="1:12" ht="32.25" thickBot="1" x14ac:dyDescent="0.3">
      <c r="A19" s="6">
        <v>16</v>
      </c>
      <c r="B19" s="27" t="s">
        <v>269</v>
      </c>
      <c r="C19" s="28" t="s">
        <v>2</v>
      </c>
      <c r="D19" s="28">
        <v>2006</v>
      </c>
      <c r="E19" s="38"/>
      <c r="F19" s="11">
        <v>12</v>
      </c>
      <c r="G19" s="11">
        <v>22</v>
      </c>
      <c r="H19" s="11">
        <v>6</v>
      </c>
      <c r="I19" s="11">
        <f t="shared" si="0"/>
        <v>40</v>
      </c>
      <c r="J19" s="11">
        <v>31</v>
      </c>
      <c r="K19" s="13"/>
      <c r="L19" s="13"/>
    </row>
    <row r="20" spans="1:12" ht="32.25" thickBot="1" x14ac:dyDescent="0.3">
      <c r="A20" s="6">
        <v>17</v>
      </c>
      <c r="B20" s="27" t="s">
        <v>262</v>
      </c>
      <c r="C20" s="28" t="s">
        <v>28</v>
      </c>
      <c r="D20" s="28">
        <v>2005</v>
      </c>
      <c r="E20" s="38"/>
      <c r="F20" s="11">
        <v>12</v>
      </c>
      <c r="G20" s="11">
        <v>13</v>
      </c>
      <c r="H20" s="11">
        <v>16</v>
      </c>
      <c r="I20" s="12">
        <f t="shared" si="0"/>
        <v>41</v>
      </c>
      <c r="J20" s="11">
        <v>30</v>
      </c>
      <c r="K20" s="13"/>
      <c r="L20" s="13"/>
    </row>
    <row r="21" spans="1:12" ht="32.25" thickBot="1" x14ac:dyDescent="0.3">
      <c r="A21" s="6">
        <v>18</v>
      </c>
      <c r="B21" s="40" t="s">
        <v>285</v>
      </c>
      <c r="C21" s="28" t="s">
        <v>26</v>
      </c>
      <c r="D21" s="28">
        <v>2006</v>
      </c>
      <c r="E21" s="38"/>
      <c r="F21" s="11">
        <v>21</v>
      </c>
      <c r="G21" s="11">
        <v>7</v>
      </c>
      <c r="H21" s="11">
        <v>14</v>
      </c>
      <c r="I21" s="12">
        <f t="shared" si="0"/>
        <v>42</v>
      </c>
      <c r="J21" s="11">
        <v>29</v>
      </c>
      <c r="K21" s="13"/>
      <c r="L21" s="13"/>
    </row>
    <row r="22" spans="1:12" ht="16.5" thickBot="1" x14ac:dyDescent="0.3">
      <c r="A22" s="6">
        <v>19</v>
      </c>
      <c r="B22" s="44" t="s">
        <v>251</v>
      </c>
      <c r="C22" s="28" t="s">
        <v>3</v>
      </c>
      <c r="D22" s="28">
        <v>2005</v>
      </c>
      <c r="E22" s="38"/>
      <c r="F22" s="11">
        <v>15</v>
      </c>
      <c r="G22" s="11">
        <v>16</v>
      </c>
      <c r="H22" s="11">
        <v>12</v>
      </c>
      <c r="I22" s="12">
        <f t="shared" si="0"/>
        <v>43</v>
      </c>
      <c r="J22" s="11">
        <v>28</v>
      </c>
      <c r="K22" s="13"/>
      <c r="L22" s="13"/>
    </row>
    <row r="23" spans="1:12" ht="16.5" thickBot="1" x14ac:dyDescent="0.3">
      <c r="A23" s="6">
        <v>20</v>
      </c>
      <c r="B23" s="44" t="s">
        <v>256</v>
      </c>
      <c r="C23" s="28" t="s">
        <v>3</v>
      </c>
      <c r="D23" s="28">
        <v>2005</v>
      </c>
      <c r="E23" s="38"/>
      <c r="F23" s="11">
        <v>17</v>
      </c>
      <c r="G23" s="11">
        <v>15</v>
      </c>
      <c r="H23" s="11">
        <v>22</v>
      </c>
      <c r="I23" s="12">
        <f t="shared" si="0"/>
        <v>54</v>
      </c>
      <c r="J23" s="11">
        <v>27</v>
      </c>
      <c r="K23" s="13"/>
      <c r="L23" s="13"/>
    </row>
    <row r="24" spans="1:12" ht="32.25" thickBot="1" x14ac:dyDescent="0.3">
      <c r="A24" s="6">
        <v>21</v>
      </c>
      <c r="B24" s="44" t="s">
        <v>267</v>
      </c>
      <c r="C24" s="28" t="s">
        <v>26</v>
      </c>
      <c r="D24" s="28">
        <v>2006</v>
      </c>
      <c r="E24" s="38"/>
      <c r="F24" s="11">
        <v>23</v>
      </c>
      <c r="G24" s="11">
        <v>22</v>
      </c>
      <c r="H24" s="11">
        <v>11</v>
      </c>
      <c r="I24" s="12">
        <f t="shared" si="0"/>
        <v>56</v>
      </c>
      <c r="J24" s="11">
        <v>26</v>
      </c>
      <c r="K24" s="13"/>
      <c r="L24" s="13"/>
    </row>
    <row r="25" spans="1:12" ht="16.5" thickBot="1" x14ac:dyDescent="0.3">
      <c r="A25" s="6">
        <v>22</v>
      </c>
      <c r="B25" s="44" t="s">
        <v>273</v>
      </c>
      <c r="C25" s="28" t="s">
        <v>3</v>
      </c>
      <c r="D25" s="28">
        <f>D24</f>
        <v>2006</v>
      </c>
      <c r="E25" s="38"/>
      <c r="F25" s="11">
        <v>19</v>
      </c>
      <c r="G25" s="11">
        <v>24</v>
      </c>
      <c r="H25" s="11">
        <v>14</v>
      </c>
      <c r="I25" s="12">
        <f t="shared" si="0"/>
        <v>57</v>
      </c>
      <c r="J25" s="11">
        <v>25</v>
      </c>
      <c r="K25" s="13"/>
      <c r="L25" s="13"/>
    </row>
    <row r="26" spans="1:12" ht="32.25" thickBot="1" x14ac:dyDescent="0.3">
      <c r="A26" s="6">
        <v>23</v>
      </c>
      <c r="B26" s="44" t="s">
        <v>255</v>
      </c>
      <c r="C26" s="28" t="s">
        <v>2</v>
      </c>
      <c r="D26" s="28">
        <v>2006</v>
      </c>
      <c r="E26" s="38"/>
      <c r="F26" s="11">
        <v>22</v>
      </c>
      <c r="G26" s="11">
        <v>18</v>
      </c>
      <c r="H26" s="11">
        <v>18</v>
      </c>
      <c r="I26" s="12">
        <f t="shared" si="0"/>
        <v>58</v>
      </c>
      <c r="J26" s="11">
        <v>24</v>
      </c>
      <c r="K26" s="13"/>
      <c r="L26" s="13"/>
    </row>
    <row r="27" spans="1:12" ht="30.75" thickBot="1" x14ac:dyDescent="0.3">
      <c r="A27" s="6">
        <v>24</v>
      </c>
      <c r="B27" s="61" t="s">
        <v>286</v>
      </c>
      <c r="C27" s="63" t="s">
        <v>26</v>
      </c>
      <c r="D27" s="63">
        <v>2006</v>
      </c>
      <c r="E27" s="63"/>
      <c r="F27" s="11">
        <v>24</v>
      </c>
      <c r="G27" s="11">
        <v>16</v>
      </c>
      <c r="H27" s="11">
        <v>24</v>
      </c>
      <c r="I27" s="11">
        <f t="shared" si="0"/>
        <v>64</v>
      </c>
      <c r="J27" s="11">
        <v>23</v>
      </c>
      <c r="K27" s="13"/>
      <c r="L27" s="13"/>
    </row>
    <row r="28" spans="1:12" ht="32.25" thickBot="1" x14ac:dyDescent="0.3">
      <c r="A28" s="6">
        <v>25</v>
      </c>
      <c r="B28" s="44" t="s">
        <v>252</v>
      </c>
      <c r="C28" s="28" t="s">
        <v>14</v>
      </c>
      <c r="D28" s="28">
        <v>2005</v>
      </c>
      <c r="E28" s="38"/>
      <c r="F28" s="11"/>
      <c r="G28" s="11"/>
      <c r="H28" s="11"/>
      <c r="I28" s="11"/>
      <c r="J28" s="11"/>
      <c r="K28" s="13"/>
      <c r="L28" s="13"/>
    </row>
    <row r="29" spans="1:12" ht="32.25" thickBot="1" x14ac:dyDescent="0.3">
      <c r="A29" s="6"/>
      <c r="B29" s="44" t="s">
        <v>254</v>
      </c>
      <c r="C29" s="28" t="s">
        <v>2</v>
      </c>
      <c r="D29" s="28">
        <v>2005</v>
      </c>
      <c r="E29" s="38"/>
      <c r="F29" s="11"/>
      <c r="G29" s="11"/>
      <c r="H29" s="11"/>
      <c r="I29" s="11"/>
      <c r="J29" s="11"/>
      <c r="K29" s="13"/>
      <c r="L29" s="13"/>
    </row>
    <row r="30" spans="1:12" ht="32.25" thickBot="1" x14ac:dyDescent="0.3">
      <c r="A30" s="6"/>
      <c r="B30" s="44" t="s">
        <v>253</v>
      </c>
      <c r="C30" s="28" t="s">
        <v>2</v>
      </c>
      <c r="D30" s="28">
        <v>2005</v>
      </c>
      <c r="E30" s="38"/>
      <c r="F30" s="11"/>
      <c r="G30" s="11"/>
      <c r="H30" s="11"/>
      <c r="I30" s="12"/>
      <c r="J30" s="11"/>
      <c r="K30" s="13"/>
      <c r="L30" s="13"/>
    </row>
    <row r="31" spans="1:12" ht="32.25" thickBot="1" x14ac:dyDescent="0.3">
      <c r="A31" s="6"/>
      <c r="B31" s="40" t="s">
        <v>250</v>
      </c>
      <c r="C31" s="28" t="s">
        <v>2</v>
      </c>
      <c r="D31" s="28">
        <v>2005</v>
      </c>
      <c r="E31" s="38"/>
      <c r="F31" s="11"/>
      <c r="G31" s="11"/>
      <c r="H31" s="11"/>
      <c r="I31" s="12"/>
      <c r="J31" s="11"/>
      <c r="K31" s="13"/>
      <c r="L31" s="13"/>
    </row>
    <row r="32" spans="1:12" ht="16.5" thickBot="1" x14ac:dyDescent="0.3">
      <c r="A32" s="6"/>
      <c r="B32" s="44"/>
      <c r="C32" s="28"/>
      <c r="D32" s="28"/>
      <c r="E32" s="38"/>
      <c r="F32" s="11"/>
      <c r="G32" s="11"/>
      <c r="H32" s="11"/>
      <c r="I32" s="11"/>
      <c r="J32" s="11"/>
      <c r="K32" s="13"/>
      <c r="L32" s="13"/>
    </row>
    <row r="33" spans="1:12" ht="32.25" thickBot="1" x14ac:dyDescent="0.3">
      <c r="A33" s="6"/>
      <c r="B33" s="27" t="s">
        <v>266</v>
      </c>
      <c r="C33" s="28" t="s">
        <v>2</v>
      </c>
      <c r="D33" s="28">
        <v>2005</v>
      </c>
      <c r="E33" s="38"/>
      <c r="F33" s="11"/>
      <c r="G33" s="11"/>
      <c r="H33" s="11"/>
      <c r="I33" s="12"/>
      <c r="J33" s="11"/>
      <c r="K33" s="13"/>
      <c r="L33" s="13"/>
    </row>
    <row r="34" spans="1:12" ht="15.75" x14ac:dyDescent="0.25">
      <c r="A34" s="6"/>
      <c r="B34" s="60" t="s">
        <v>248</v>
      </c>
      <c r="C34" s="60" t="s">
        <v>36</v>
      </c>
      <c r="D34" s="60">
        <v>2005</v>
      </c>
      <c r="E34" s="73"/>
      <c r="F34" s="11"/>
      <c r="G34" s="11"/>
      <c r="H34" s="11"/>
      <c r="I34" s="11"/>
      <c r="J34" s="11"/>
      <c r="K34" s="13"/>
      <c r="L34" s="13"/>
    </row>
    <row r="35" spans="1:12" x14ac:dyDescent="0.25">
      <c r="A35" s="6"/>
      <c r="B35" s="9"/>
      <c r="C35" s="9"/>
      <c r="D35" s="8"/>
      <c r="E35" s="8"/>
      <c r="F35" s="11"/>
      <c r="G35" s="11"/>
      <c r="H35" s="11"/>
      <c r="I35" s="12"/>
      <c r="J35" s="11"/>
      <c r="K35" s="13"/>
      <c r="L35" s="13"/>
    </row>
    <row r="36" spans="1:12" x14ac:dyDescent="0.25">
      <c r="A36" s="6"/>
      <c r="B36" s="8"/>
      <c r="C36" s="8"/>
      <c r="D36" s="8"/>
      <c r="E36" s="8"/>
      <c r="F36" s="11"/>
      <c r="G36" s="11"/>
      <c r="H36" s="11"/>
      <c r="I36" s="11"/>
      <c r="J36" s="11"/>
      <c r="K36" s="13"/>
      <c r="L36" s="13"/>
    </row>
    <row r="37" spans="1:12" x14ac:dyDescent="0.25">
      <c r="A37" s="6"/>
      <c r="B37" s="9"/>
      <c r="C37" s="9"/>
      <c r="D37" s="8"/>
      <c r="E37" s="8"/>
      <c r="F37" s="11"/>
      <c r="G37" s="11"/>
      <c r="H37" s="11"/>
      <c r="I37" s="12"/>
      <c r="J37" s="11"/>
      <c r="K37" s="13"/>
      <c r="L37" s="13"/>
    </row>
    <row r="38" spans="1:12" x14ac:dyDescent="0.25">
      <c r="A38" s="6"/>
      <c r="B38" s="9"/>
      <c r="C38" s="9"/>
      <c r="D38" s="8"/>
      <c r="E38" s="8"/>
      <c r="F38" s="11"/>
      <c r="G38" s="11"/>
      <c r="H38" s="11"/>
      <c r="I38" s="11"/>
      <c r="J38" s="11"/>
      <c r="K38" s="13"/>
      <c r="L38" s="13"/>
    </row>
    <row r="39" spans="1:12" x14ac:dyDescent="0.25">
      <c r="A39" s="6"/>
      <c r="B39" s="8"/>
      <c r="C39" s="8"/>
      <c r="D39" s="8"/>
      <c r="E39" s="8"/>
      <c r="F39" s="11"/>
      <c r="G39" s="11"/>
      <c r="H39" s="11"/>
      <c r="I39" s="11"/>
      <c r="J39" s="11"/>
      <c r="K39" s="13"/>
      <c r="L39" s="13"/>
    </row>
    <row r="40" spans="1:12" x14ac:dyDescent="0.25">
      <c r="A40" s="6"/>
      <c r="B40" s="9"/>
      <c r="C40" s="9"/>
      <c r="D40" s="8"/>
      <c r="E40" s="8"/>
      <c r="F40" s="11"/>
      <c r="G40" s="11"/>
      <c r="H40" s="11"/>
      <c r="I40" s="12"/>
      <c r="J40" s="11"/>
      <c r="K40" s="13"/>
      <c r="L40" s="13"/>
    </row>
    <row r="41" spans="1:12" x14ac:dyDescent="0.25">
      <c r="A41" s="6"/>
      <c r="B41" s="8"/>
      <c r="C41" s="8"/>
      <c r="D41" s="8"/>
      <c r="E41" s="8"/>
      <c r="F41" s="11"/>
      <c r="G41" s="11"/>
      <c r="H41" s="11"/>
      <c r="I41" s="11"/>
      <c r="J41" s="11"/>
      <c r="K41" s="13"/>
      <c r="L41" s="13"/>
    </row>
    <row r="42" spans="1:12" x14ac:dyDescent="0.25">
      <c r="A42" s="6"/>
      <c r="B42" s="8"/>
      <c r="C42" s="8"/>
      <c r="D42" s="8"/>
      <c r="E42" s="8"/>
      <c r="F42" s="11"/>
      <c r="G42" s="11"/>
      <c r="H42" s="11"/>
      <c r="I42" s="12"/>
      <c r="J42" s="11"/>
      <c r="K42" s="13"/>
      <c r="L42" s="13"/>
    </row>
    <row r="43" spans="1:12" x14ac:dyDescent="0.25">
      <c r="A43" s="6"/>
      <c r="B43" s="9"/>
      <c r="C43" s="9"/>
      <c r="D43" s="8"/>
      <c r="E43" s="8"/>
      <c r="F43" s="11"/>
      <c r="G43" s="11"/>
      <c r="H43" s="11"/>
      <c r="I43" s="12"/>
      <c r="J43" s="11"/>
      <c r="K43" s="13"/>
      <c r="L43" s="13"/>
    </row>
    <row r="44" spans="1:12" x14ac:dyDescent="0.25">
      <c r="A44" s="6"/>
      <c r="B44" s="7"/>
      <c r="C44" s="7"/>
      <c r="D44" s="7"/>
      <c r="E44" s="7"/>
      <c r="F44" s="13"/>
      <c r="G44" s="13"/>
      <c r="H44" s="13"/>
      <c r="I44" s="11"/>
      <c r="J44" s="11"/>
      <c r="K44" s="13"/>
      <c r="L44" s="13"/>
    </row>
    <row r="45" spans="1:12" x14ac:dyDescent="0.25">
      <c r="A45" s="6"/>
      <c r="B45" s="8"/>
      <c r="C45" s="8"/>
      <c r="D45" s="8"/>
      <c r="E45" s="8"/>
      <c r="F45" s="11"/>
      <c r="G45" s="11"/>
      <c r="H45" s="11"/>
      <c r="I45" s="13"/>
      <c r="J45" s="11"/>
      <c r="K45" s="13"/>
      <c r="L45" s="13"/>
    </row>
    <row r="46" spans="1:12" x14ac:dyDescent="0.25">
      <c r="A46" s="6"/>
      <c r="B46" s="9"/>
      <c r="C46" s="9"/>
      <c r="D46" s="9"/>
      <c r="E46" s="9"/>
      <c r="F46" s="11"/>
      <c r="G46" s="11"/>
      <c r="H46" s="11"/>
      <c r="I46" s="12"/>
      <c r="J46" s="11"/>
      <c r="K46" s="13"/>
      <c r="L46" s="13"/>
    </row>
    <row r="47" spans="1:12" x14ac:dyDescent="0.25">
      <c r="A47" s="6"/>
      <c r="B47" s="8"/>
      <c r="C47" s="8"/>
      <c r="D47" s="8"/>
      <c r="E47" s="8"/>
      <c r="F47" s="11"/>
      <c r="G47" s="11"/>
      <c r="H47" s="11"/>
      <c r="I47" s="11"/>
      <c r="J47" s="11"/>
      <c r="K47" s="13"/>
      <c r="L47" s="13"/>
    </row>
    <row r="48" spans="1:12" x14ac:dyDescent="0.25">
      <c r="A48" s="6"/>
      <c r="B48" s="8"/>
      <c r="C48" s="8"/>
      <c r="D48" s="8"/>
      <c r="E48" s="8"/>
      <c r="F48" s="11"/>
      <c r="G48" s="11"/>
      <c r="H48" s="11"/>
      <c r="I48" s="12"/>
      <c r="J48" s="11"/>
      <c r="K48" s="13"/>
      <c r="L48" s="13"/>
    </row>
    <row r="49" spans="1:12" x14ac:dyDescent="0.25">
      <c r="A49" s="6"/>
      <c r="B49" s="9"/>
      <c r="C49" s="9"/>
      <c r="D49" s="8"/>
      <c r="E49" s="8"/>
      <c r="F49" s="11"/>
      <c r="G49" s="11"/>
      <c r="H49" s="11"/>
      <c r="I49" s="11"/>
      <c r="J49" s="11"/>
      <c r="K49" s="13"/>
      <c r="L49" s="13"/>
    </row>
    <row r="50" spans="1:12" x14ac:dyDescent="0.25">
      <c r="A50" s="6"/>
      <c r="B50" s="9"/>
      <c r="C50" s="9"/>
      <c r="D50" s="8"/>
      <c r="E50" s="8"/>
      <c r="F50" s="11"/>
      <c r="G50" s="11"/>
      <c r="H50" s="11"/>
      <c r="I50" s="11"/>
      <c r="J50" s="11"/>
      <c r="K50" s="13"/>
      <c r="L50" s="13"/>
    </row>
    <row r="51" spans="1:12" x14ac:dyDescent="0.25">
      <c r="A51" s="6"/>
      <c r="B51" s="9"/>
      <c r="C51" s="9"/>
      <c r="D51" s="8"/>
      <c r="E51" s="8"/>
      <c r="F51" s="11"/>
      <c r="G51" s="11"/>
      <c r="H51" s="11"/>
      <c r="I51" s="11"/>
      <c r="J51" s="11"/>
      <c r="K51" s="13"/>
      <c r="L51" s="13"/>
    </row>
    <row r="52" spans="1:12" x14ac:dyDescent="0.25">
      <c r="A52" s="6"/>
      <c r="B52" s="8"/>
      <c r="C52" s="8"/>
      <c r="D52" s="8"/>
      <c r="E52" s="8"/>
      <c r="F52" s="11"/>
      <c r="G52" s="11"/>
      <c r="H52" s="11"/>
      <c r="I52" s="12"/>
      <c r="J52" s="11"/>
      <c r="K52" s="13"/>
      <c r="L52" s="13"/>
    </row>
    <row r="53" spans="1:12" x14ac:dyDescent="0.25">
      <c r="A53" s="6"/>
      <c r="B53" s="9"/>
      <c r="C53" s="9"/>
      <c r="D53" s="8"/>
      <c r="E53" s="8"/>
      <c r="F53" s="11"/>
      <c r="G53" s="11"/>
      <c r="H53" s="11"/>
      <c r="I53" s="11"/>
      <c r="J53" s="11"/>
      <c r="K53" s="13"/>
      <c r="L53" s="13"/>
    </row>
    <row r="54" spans="1:12" x14ac:dyDescent="0.25">
      <c r="A54" s="6"/>
      <c r="B54" s="9"/>
      <c r="C54" s="9"/>
      <c r="D54" s="8"/>
      <c r="E54" s="8"/>
      <c r="F54" s="11"/>
      <c r="G54" s="11"/>
      <c r="H54" s="11"/>
      <c r="I54" s="11"/>
      <c r="J54" s="11"/>
      <c r="K54" s="13"/>
      <c r="L54" s="13"/>
    </row>
    <row r="55" spans="1:12" x14ac:dyDescent="0.25">
      <c r="A55" s="6"/>
      <c r="B55" s="9"/>
      <c r="C55" s="9"/>
      <c r="D55" s="8"/>
      <c r="E55" s="8"/>
      <c r="F55" s="11"/>
      <c r="G55" s="11"/>
      <c r="H55" s="11"/>
      <c r="I55" s="11"/>
      <c r="J55" s="11"/>
      <c r="K55" s="13"/>
      <c r="L55" s="13"/>
    </row>
    <row r="56" spans="1:12" x14ac:dyDescent="0.25">
      <c r="A56" s="6"/>
      <c r="B56" s="8"/>
      <c r="C56" s="8"/>
      <c r="D56" s="8"/>
      <c r="E56" s="8"/>
      <c r="F56" s="11"/>
      <c r="G56" s="11"/>
      <c r="H56" s="11"/>
      <c r="I56" s="12"/>
      <c r="J56" s="11"/>
      <c r="K56" s="13"/>
      <c r="L56" s="13"/>
    </row>
    <row r="57" spans="1:12" x14ac:dyDescent="0.25">
      <c r="A57" s="6"/>
      <c r="B57" s="8"/>
      <c r="C57" s="8"/>
      <c r="D57" s="8"/>
      <c r="E57" s="8"/>
      <c r="F57" s="11"/>
      <c r="G57" s="11"/>
      <c r="H57" s="11"/>
      <c r="I57" s="12"/>
      <c r="J57" s="11"/>
      <c r="K57" s="13"/>
      <c r="L57" s="13"/>
    </row>
    <row r="58" spans="1:12" x14ac:dyDescent="0.25">
      <c r="A58" s="6"/>
      <c r="B58" s="9"/>
      <c r="C58" s="9"/>
      <c r="D58" s="8"/>
      <c r="E58" s="8"/>
      <c r="F58" s="11"/>
      <c r="G58" s="11"/>
      <c r="H58" s="11"/>
      <c r="I58" s="11"/>
      <c r="J58" s="11"/>
      <c r="K58" s="13"/>
      <c r="L58" s="13"/>
    </row>
    <row r="59" spans="1:12" x14ac:dyDescent="0.25">
      <c r="A59" s="6"/>
      <c r="B59" s="9"/>
      <c r="C59" s="9"/>
      <c r="D59" s="8"/>
      <c r="E59" s="8"/>
      <c r="F59" s="11"/>
      <c r="G59" s="11"/>
      <c r="H59" s="11"/>
      <c r="I59" s="11"/>
      <c r="J59" s="11"/>
      <c r="K59" s="13"/>
      <c r="L59" s="13"/>
    </row>
    <row r="60" spans="1:12" x14ac:dyDescent="0.25">
      <c r="A60" s="6"/>
      <c r="B60" s="9"/>
      <c r="C60" s="9"/>
      <c r="D60" s="8"/>
      <c r="E60" s="8"/>
      <c r="F60" s="11"/>
      <c r="G60" s="11"/>
      <c r="H60" s="11"/>
      <c r="I60" s="11"/>
      <c r="J60" s="11"/>
      <c r="K60" s="13"/>
      <c r="L60" s="13"/>
    </row>
    <row r="61" spans="1:12" x14ac:dyDescent="0.25">
      <c r="B61" s="1"/>
      <c r="C61" s="1"/>
      <c r="D61" s="1"/>
      <c r="E61" s="1"/>
      <c r="F61" s="3"/>
      <c r="G61" s="3"/>
      <c r="H61" s="3"/>
      <c r="I61" s="4"/>
      <c r="J61" s="3"/>
      <c r="K61" s="5"/>
      <c r="L61" s="5"/>
    </row>
    <row r="62" spans="1:12" x14ac:dyDescent="0.25">
      <c r="B62" s="3"/>
      <c r="C62" s="3"/>
      <c r="D62" s="4"/>
      <c r="E62" s="4"/>
      <c r="F62" s="2"/>
      <c r="G62" s="2"/>
      <c r="H62" s="2"/>
      <c r="I62" s="2"/>
      <c r="J62" s="2"/>
    </row>
  </sheetData>
  <sortState ref="B4:I43">
    <sortCondition ref="I4:I43"/>
  </sortState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G14" sqref="G14"/>
    </sheetView>
  </sheetViews>
  <sheetFormatPr defaultRowHeight="15" x14ac:dyDescent="0.25"/>
  <cols>
    <col min="1" max="1" width="5.42578125" customWidth="1"/>
    <col min="2" max="2" width="20.7109375" customWidth="1"/>
    <col min="3" max="3" width="17.85546875" customWidth="1"/>
    <col min="4" max="4" width="9.28515625" customWidth="1"/>
    <col min="5" max="5" width="19.7109375" customWidth="1"/>
    <col min="6" max="6" width="9.28515625" customWidth="1"/>
    <col min="7" max="7" width="11.7109375" customWidth="1"/>
    <col min="8" max="8" width="5.85546875" customWidth="1"/>
    <col min="9" max="9" width="6.28515625" customWidth="1"/>
    <col min="10" max="10" width="6.140625" customWidth="1"/>
  </cols>
  <sheetData>
    <row r="1" spans="1:16" ht="18.75" x14ac:dyDescent="0.3">
      <c r="D1" s="16" t="s">
        <v>18</v>
      </c>
      <c r="E1" s="16"/>
      <c r="P1">
        <f>++H67</f>
        <v>0</v>
      </c>
    </row>
    <row r="2" spans="1:16" ht="15.75" thickBot="1" x14ac:dyDescent="0.3">
      <c r="B2" s="10" t="s">
        <v>0</v>
      </c>
      <c r="C2" s="10" t="s">
        <v>4</v>
      </c>
      <c r="D2" s="10" t="s">
        <v>12</v>
      </c>
      <c r="E2" s="10" t="s">
        <v>6</v>
      </c>
      <c r="F2" s="48" t="s">
        <v>7</v>
      </c>
      <c r="G2" s="48" t="s">
        <v>11</v>
      </c>
      <c r="H2" s="48" t="s">
        <v>9</v>
      </c>
      <c r="I2" s="48" t="s">
        <v>5</v>
      </c>
      <c r="J2" s="48" t="s">
        <v>10</v>
      </c>
      <c r="K2" s="6"/>
    </row>
    <row r="3" spans="1:16" ht="16.5" thickBot="1" x14ac:dyDescent="0.3">
      <c r="A3">
        <v>1</v>
      </c>
      <c r="B3" s="49" t="s">
        <v>40</v>
      </c>
      <c r="C3" s="30" t="s">
        <v>41</v>
      </c>
      <c r="D3" s="39">
        <v>2005</v>
      </c>
      <c r="E3" s="23"/>
      <c r="F3" s="50">
        <v>1</v>
      </c>
      <c r="G3" s="50">
        <v>2</v>
      </c>
      <c r="H3" s="50">
        <v>3</v>
      </c>
      <c r="I3" s="52">
        <f t="shared" ref="I3:I13" si="0">SUM(F3:H3)</f>
        <v>6</v>
      </c>
      <c r="J3" s="51">
        <v>50</v>
      </c>
      <c r="K3" s="57"/>
    </row>
    <row r="4" spans="1:16" ht="16.5" thickBot="1" x14ac:dyDescent="0.3">
      <c r="A4">
        <v>2</v>
      </c>
      <c r="B4" s="27" t="s">
        <v>30</v>
      </c>
      <c r="C4" s="28" t="s">
        <v>3</v>
      </c>
      <c r="D4" s="28">
        <v>2005</v>
      </c>
      <c r="E4" s="26"/>
      <c r="F4" s="50">
        <v>5</v>
      </c>
      <c r="G4" s="50">
        <v>1</v>
      </c>
      <c r="H4" s="50">
        <v>2</v>
      </c>
      <c r="I4" s="52">
        <f t="shared" si="0"/>
        <v>8</v>
      </c>
      <c r="J4" s="50">
        <v>47</v>
      </c>
      <c r="K4" s="57"/>
    </row>
    <row r="5" spans="1:16" ht="16.5" thickBot="1" x14ac:dyDescent="0.3">
      <c r="A5">
        <v>3</v>
      </c>
      <c r="B5" s="44" t="s">
        <v>35</v>
      </c>
      <c r="C5" s="28" t="s">
        <v>36</v>
      </c>
      <c r="D5" s="28">
        <v>2005</v>
      </c>
      <c r="E5" s="26"/>
      <c r="F5" s="50">
        <v>3</v>
      </c>
      <c r="G5" s="50">
        <v>6</v>
      </c>
      <c r="H5" s="50">
        <v>4</v>
      </c>
      <c r="I5" s="50">
        <f t="shared" si="0"/>
        <v>13</v>
      </c>
      <c r="J5" s="50">
        <v>45</v>
      </c>
      <c r="K5" s="57"/>
    </row>
    <row r="6" spans="1:16" ht="16.5" thickBot="1" x14ac:dyDescent="0.3">
      <c r="A6">
        <v>4</v>
      </c>
      <c r="B6" s="44" t="s">
        <v>29</v>
      </c>
      <c r="C6" s="28" t="s">
        <v>3</v>
      </c>
      <c r="D6" s="28">
        <v>2005</v>
      </c>
      <c r="E6" s="26"/>
      <c r="F6" s="50">
        <v>10</v>
      </c>
      <c r="G6" s="50">
        <v>3</v>
      </c>
      <c r="H6" s="50">
        <v>1</v>
      </c>
      <c r="I6" s="52">
        <f t="shared" si="0"/>
        <v>14</v>
      </c>
      <c r="J6" s="50">
        <v>43</v>
      </c>
      <c r="K6" s="57"/>
    </row>
    <row r="7" spans="1:16" ht="16.5" thickBot="1" x14ac:dyDescent="0.3">
      <c r="A7">
        <v>5</v>
      </c>
      <c r="B7" s="44" t="s">
        <v>45</v>
      </c>
      <c r="C7" s="28" t="s">
        <v>3</v>
      </c>
      <c r="D7" s="28">
        <v>2005</v>
      </c>
      <c r="E7" s="26"/>
      <c r="F7" s="50">
        <v>2</v>
      </c>
      <c r="G7" s="50">
        <v>5</v>
      </c>
      <c r="H7" s="50">
        <v>8</v>
      </c>
      <c r="I7" s="50">
        <f t="shared" si="0"/>
        <v>15</v>
      </c>
      <c r="J7" s="50">
        <v>42</v>
      </c>
      <c r="K7" s="57"/>
    </row>
    <row r="8" spans="1:16" ht="32.25" thickBot="1" x14ac:dyDescent="0.3">
      <c r="A8">
        <v>6</v>
      </c>
      <c r="B8" s="42" t="s">
        <v>291</v>
      </c>
      <c r="C8" s="28" t="s">
        <v>26</v>
      </c>
      <c r="D8" s="38">
        <v>2005</v>
      </c>
      <c r="E8" s="26"/>
      <c r="F8" s="50">
        <v>3</v>
      </c>
      <c r="G8" s="50">
        <v>8</v>
      </c>
      <c r="H8" s="50">
        <v>8</v>
      </c>
      <c r="I8" s="52">
        <f t="shared" si="0"/>
        <v>19</v>
      </c>
      <c r="J8" s="50">
        <v>41</v>
      </c>
      <c r="K8" s="57"/>
    </row>
    <row r="9" spans="1:16" ht="32.25" thickBot="1" x14ac:dyDescent="0.3">
      <c r="A9">
        <v>7</v>
      </c>
      <c r="B9" s="27" t="s">
        <v>34</v>
      </c>
      <c r="C9" s="28" t="s">
        <v>2</v>
      </c>
      <c r="D9" s="28">
        <v>2005</v>
      </c>
      <c r="E9" s="26"/>
      <c r="F9" s="50">
        <v>6</v>
      </c>
      <c r="G9" s="50">
        <v>11</v>
      </c>
      <c r="H9" s="50">
        <v>5</v>
      </c>
      <c r="I9" s="52">
        <f t="shared" si="0"/>
        <v>22</v>
      </c>
      <c r="J9" s="50">
        <v>40</v>
      </c>
      <c r="K9" s="57"/>
    </row>
    <row r="10" spans="1:16" ht="32.25" thickBot="1" x14ac:dyDescent="0.3">
      <c r="A10">
        <v>8</v>
      </c>
      <c r="B10" s="44" t="s">
        <v>39</v>
      </c>
      <c r="C10" s="28" t="s">
        <v>2</v>
      </c>
      <c r="D10" s="28">
        <v>2006</v>
      </c>
      <c r="E10" s="26"/>
      <c r="F10" s="50">
        <v>6</v>
      </c>
      <c r="G10" s="50">
        <v>12</v>
      </c>
      <c r="H10" s="50">
        <v>6</v>
      </c>
      <c r="I10" s="53">
        <f t="shared" si="0"/>
        <v>24</v>
      </c>
      <c r="J10" s="50">
        <v>39</v>
      </c>
      <c r="K10" s="57"/>
    </row>
    <row r="11" spans="1:16" ht="16.5" thickBot="1" x14ac:dyDescent="0.3">
      <c r="A11">
        <v>9</v>
      </c>
      <c r="B11" s="44" t="s">
        <v>42</v>
      </c>
      <c r="C11" s="28" t="s">
        <v>36</v>
      </c>
      <c r="D11" s="28">
        <v>2006</v>
      </c>
      <c r="E11" s="26"/>
      <c r="F11" s="50">
        <v>12</v>
      </c>
      <c r="G11" s="50">
        <v>4</v>
      </c>
      <c r="H11" s="50">
        <v>12</v>
      </c>
      <c r="I11" s="50">
        <f t="shared" si="0"/>
        <v>28</v>
      </c>
      <c r="J11" s="50">
        <v>38</v>
      </c>
      <c r="K11" s="57"/>
    </row>
    <row r="12" spans="1:16" ht="30.75" thickBot="1" x14ac:dyDescent="0.3">
      <c r="A12">
        <v>10</v>
      </c>
      <c r="B12" s="80" t="s">
        <v>292</v>
      </c>
      <c r="C12" s="81" t="s">
        <v>26</v>
      </c>
      <c r="D12" s="66">
        <v>2006</v>
      </c>
      <c r="E12" s="66"/>
      <c r="F12" s="50">
        <v>8</v>
      </c>
      <c r="G12" s="50">
        <v>14</v>
      </c>
      <c r="H12" s="50">
        <v>8</v>
      </c>
      <c r="I12" s="52">
        <f t="shared" si="0"/>
        <v>30</v>
      </c>
      <c r="J12" s="50">
        <v>37</v>
      </c>
      <c r="K12" s="57"/>
    </row>
    <row r="13" spans="1:16" ht="16.5" thickBot="1" x14ac:dyDescent="0.3">
      <c r="A13">
        <v>11</v>
      </c>
      <c r="B13" s="44" t="s">
        <v>44</v>
      </c>
      <c r="C13" s="28" t="s">
        <v>28</v>
      </c>
      <c r="D13" s="28">
        <v>2005</v>
      </c>
      <c r="E13" s="26"/>
      <c r="F13" s="50">
        <v>13</v>
      </c>
      <c r="G13" s="50">
        <v>10</v>
      </c>
      <c r="H13" s="50">
        <v>7</v>
      </c>
      <c r="I13" s="52">
        <f t="shared" si="0"/>
        <v>30</v>
      </c>
      <c r="J13" s="50">
        <v>37</v>
      </c>
      <c r="K13" s="57"/>
    </row>
    <row r="14" spans="1:16" ht="16.5" thickBot="1" x14ac:dyDescent="0.3">
      <c r="A14">
        <v>12</v>
      </c>
      <c r="B14" s="44" t="s">
        <v>27</v>
      </c>
      <c r="C14" s="28" t="s">
        <v>28</v>
      </c>
      <c r="D14" s="28">
        <v>2005</v>
      </c>
      <c r="E14" s="26"/>
      <c r="F14" s="50">
        <v>11</v>
      </c>
      <c r="G14" s="50">
        <v>14</v>
      </c>
      <c r="H14" s="50">
        <v>8</v>
      </c>
      <c r="I14" s="52">
        <v>33</v>
      </c>
      <c r="J14" s="50">
        <v>35</v>
      </c>
      <c r="K14" s="57"/>
    </row>
    <row r="15" spans="1:16" ht="32.25" thickBot="1" x14ac:dyDescent="0.3">
      <c r="A15">
        <v>13</v>
      </c>
      <c r="B15" s="27" t="s">
        <v>43</v>
      </c>
      <c r="C15" s="28" t="s">
        <v>26</v>
      </c>
      <c r="D15" s="28">
        <v>2006</v>
      </c>
      <c r="E15" s="26"/>
      <c r="F15" s="50">
        <v>16</v>
      </c>
      <c r="G15" s="50">
        <v>6</v>
      </c>
      <c r="H15" s="50">
        <v>13</v>
      </c>
      <c r="I15" s="53">
        <f>SUM(F15:H15)</f>
        <v>35</v>
      </c>
      <c r="J15" s="50">
        <v>34</v>
      </c>
      <c r="K15" s="57"/>
    </row>
    <row r="16" spans="1:16" ht="32.25" thickBot="1" x14ac:dyDescent="0.3">
      <c r="A16">
        <v>14</v>
      </c>
      <c r="B16" s="44" t="s">
        <v>293</v>
      </c>
      <c r="C16" s="28" t="s">
        <v>26</v>
      </c>
      <c r="D16" s="28">
        <v>2006</v>
      </c>
      <c r="E16" s="26"/>
      <c r="F16" s="50">
        <v>9</v>
      </c>
      <c r="G16" s="50">
        <v>12</v>
      </c>
      <c r="H16" s="50">
        <v>15</v>
      </c>
      <c r="I16" s="50">
        <f>SUM(F16:H16)</f>
        <v>36</v>
      </c>
      <c r="J16" s="50">
        <v>33</v>
      </c>
      <c r="K16" s="57"/>
    </row>
    <row r="17" spans="1:11" ht="15.75" thickBot="1" x14ac:dyDescent="0.3">
      <c r="A17">
        <v>15</v>
      </c>
      <c r="B17" s="71" t="s">
        <v>46</v>
      </c>
      <c r="C17" s="72" t="s">
        <v>36</v>
      </c>
      <c r="D17" s="63">
        <v>2005</v>
      </c>
      <c r="E17" s="63"/>
      <c r="F17" s="50">
        <v>15</v>
      </c>
      <c r="G17" s="50">
        <v>8</v>
      </c>
      <c r="H17" s="50">
        <v>16</v>
      </c>
      <c r="I17" s="50">
        <f>SUM(F17:H17)</f>
        <v>39</v>
      </c>
      <c r="J17" s="50">
        <v>32</v>
      </c>
      <c r="K17" s="57"/>
    </row>
    <row r="18" spans="1:11" ht="32.25" thickBot="1" x14ac:dyDescent="0.3">
      <c r="A18">
        <v>16</v>
      </c>
      <c r="B18" s="27" t="s">
        <v>31</v>
      </c>
      <c r="C18" s="28" t="s">
        <v>2</v>
      </c>
      <c r="D18" s="28">
        <v>2006</v>
      </c>
      <c r="E18" s="26"/>
      <c r="F18" s="50">
        <v>14</v>
      </c>
      <c r="G18" s="50">
        <v>16</v>
      </c>
      <c r="H18" s="50">
        <v>14</v>
      </c>
      <c r="I18" s="52">
        <f>SUM(F18:H18)</f>
        <v>44</v>
      </c>
      <c r="J18" s="50">
        <v>31</v>
      </c>
      <c r="K18" s="57"/>
    </row>
    <row r="19" spans="1:11" ht="32.25" thickBot="1" x14ac:dyDescent="0.3">
      <c r="A19">
        <v>17</v>
      </c>
      <c r="B19" s="27" t="s">
        <v>33</v>
      </c>
      <c r="C19" s="28" t="s">
        <v>2</v>
      </c>
      <c r="D19" s="28">
        <v>2005</v>
      </c>
      <c r="E19" s="26"/>
      <c r="F19" s="50"/>
      <c r="G19" s="50"/>
      <c r="H19" s="50"/>
      <c r="I19" s="52"/>
      <c r="J19" s="50"/>
      <c r="K19" s="57"/>
    </row>
    <row r="20" spans="1:11" ht="15" customHeight="1" thickBot="1" x14ac:dyDescent="0.3">
      <c r="A20">
        <v>18</v>
      </c>
      <c r="B20" s="43" t="s">
        <v>38</v>
      </c>
      <c r="C20" s="43" t="s">
        <v>36</v>
      </c>
      <c r="D20" s="43">
        <v>2006</v>
      </c>
      <c r="E20" s="45"/>
      <c r="F20" s="50"/>
      <c r="G20" s="50"/>
      <c r="H20" s="50"/>
      <c r="I20" s="52"/>
      <c r="J20" s="50"/>
      <c r="K20" s="57"/>
    </row>
    <row r="21" spans="1:11" ht="15" customHeight="1" thickBot="1" x14ac:dyDescent="0.3">
      <c r="A21">
        <v>19</v>
      </c>
      <c r="B21" s="43" t="s">
        <v>25</v>
      </c>
      <c r="C21" s="43" t="s">
        <v>26</v>
      </c>
      <c r="D21" s="43">
        <v>2006</v>
      </c>
      <c r="E21" s="45"/>
      <c r="F21" s="50"/>
      <c r="G21" s="50"/>
      <c r="H21" s="50"/>
      <c r="I21" s="52"/>
      <c r="J21" s="50"/>
      <c r="K21" s="57"/>
    </row>
    <row r="22" spans="1:11" ht="31.5" x14ac:dyDescent="0.25">
      <c r="B22" s="60" t="s">
        <v>32</v>
      </c>
      <c r="C22" s="60" t="s">
        <v>26</v>
      </c>
      <c r="D22" s="60">
        <v>2006</v>
      </c>
      <c r="E22" s="64"/>
      <c r="F22" s="58"/>
      <c r="G22" s="58"/>
      <c r="H22" s="58"/>
      <c r="I22" s="82"/>
      <c r="J22" s="58"/>
      <c r="K22" s="6"/>
    </row>
    <row r="23" spans="1:11" ht="31.5" x14ac:dyDescent="0.25">
      <c r="B23" s="60" t="s">
        <v>37</v>
      </c>
      <c r="C23" s="60" t="s">
        <v>2</v>
      </c>
      <c r="D23" s="60">
        <v>2005</v>
      </c>
      <c r="E23" s="64"/>
      <c r="F23" s="11"/>
      <c r="G23" s="11"/>
      <c r="H23" s="11"/>
      <c r="I23" s="11"/>
      <c r="J23" s="11"/>
      <c r="K23" s="6"/>
    </row>
    <row r="24" spans="1:11" x14ac:dyDescent="0.25">
      <c r="B24" s="14"/>
      <c r="C24" s="14"/>
      <c r="D24" s="8"/>
      <c r="E24" s="8"/>
      <c r="F24" s="11"/>
      <c r="G24" s="11"/>
      <c r="H24" s="11"/>
      <c r="I24" s="12"/>
      <c r="J24" s="11"/>
      <c r="K24" s="6"/>
    </row>
    <row r="25" spans="1:11" x14ac:dyDescent="0.25">
      <c r="B25" s="15"/>
      <c r="C25" s="15"/>
      <c r="D25" s="9"/>
      <c r="E25" s="9"/>
      <c r="F25" s="11"/>
      <c r="G25" s="11"/>
      <c r="H25" s="11"/>
      <c r="I25" s="11"/>
      <c r="J25" s="11"/>
      <c r="K25" s="6"/>
    </row>
    <row r="26" spans="1:11" x14ac:dyDescent="0.25">
      <c r="B26" s="14"/>
      <c r="C26" s="14"/>
      <c r="D26" s="8"/>
      <c r="E26" s="8"/>
      <c r="F26" s="11"/>
      <c r="G26" s="11"/>
      <c r="H26" s="11"/>
      <c r="I26" s="12"/>
      <c r="J26" s="11"/>
      <c r="K26" s="6"/>
    </row>
    <row r="27" spans="1:11" x14ac:dyDescent="0.25">
      <c r="B27" s="15"/>
      <c r="C27" s="15"/>
      <c r="D27" s="9"/>
      <c r="E27" s="9"/>
      <c r="F27" s="11"/>
      <c r="G27" s="11"/>
      <c r="H27" s="11"/>
      <c r="I27" s="12"/>
      <c r="J27" s="11"/>
      <c r="K27" s="6"/>
    </row>
    <row r="28" spans="1:11" x14ac:dyDescent="0.25">
      <c r="B28" s="14"/>
      <c r="C28" s="14"/>
      <c r="D28" s="8"/>
      <c r="E28" s="8"/>
      <c r="F28" s="11"/>
      <c r="G28" s="11"/>
      <c r="H28" s="11"/>
      <c r="I28" s="12"/>
      <c r="J28" s="11"/>
      <c r="K28" s="6"/>
    </row>
    <row r="29" spans="1:11" x14ac:dyDescent="0.25">
      <c r="B29" s="15"/>
      <c r="C29" s="15"/>
      <c r="D29" s="9"/>
      <c r="E29" s="9"/>
      <c r="F29" s="11"/>
      <c r="G29" s="11"/>
      <c r="H29" s="11"/>
      <c r="I29" s="11"/>
      <c r="J29" s="11"/>
      <c r="K29" s="6"/>
    </row>
    <row r="30" spans="1:11" x14ac:dyDescent="0.25">
      <c r="B30" s="9"/>
      <c r="C30" s="9"/>
      <c r="D30" s="9"/>
      <c r="E30" s="9"/>
      <c r="F30" s="11"/>
      <c r="G30" s="11"/>
      <c r="H30" s="11"/>
      <c r="I30" s="12"/>
      <c r="J30" s="11"/>
      <c r="K30" s="6"/>
    </row>
    <row r="31" spans="1:11" x14ac:dyDescent="0.25">
      <c r="B31" s="9"/>
      <c r="C31" s="9"/>
      <c r="D31" s="9"/>
      <c r="E31" s="9"/>
      <c r="F31" s="11"/>
      <c r="G31" s="11"/>
      <c r="H31" s="11"/>
      <c r="I31" s="11"/>
      <c r="J31" s="11"/>
      <c r="K31" s="6"/>
    </row>
    <row r="32" spans="1:11" x14ac:dyDescent="0.25">
      <c r="B32" s="9"/>
      <c r="C32" s="9"/>
      <c r="D32" s="9"/>
      <c r="E32" s="9"/>
      <c r="F32" s="11"/>
      <c r="G32" s="11"/>
      <c r="H32" s="11"/>
      <c r="I32" s="11"/>
      <c r="J32" s="11"/>
      <c r="K32" s="6"/>
    </row>
    <row r="33" spans="2:11" x14ac:dyDescent="0.25">
      <c r="B33" s="9"/>
      <c r="C33" s="9"/>
      <c r="D33" s="9"/>
      <c r="E33" s="9"/>
      <c r="F33" s="11"/>
      <c r="G33" s="11"/>
      <c r="H33" s="11"/>
      <c r="I33" s="12"/>
      <c r="J33" s="11"/>
      <c r="K33" s="6"/>
    </row>
    <row r="34" spans="2:11" x14ac:dyDescent="0.25">
      <c r="B34" s="6"/>
      <c r="C34" s="6"/>
      <c r="D34" s="6"/>
      <c r="E34" s="6"/>
      <c r="F34" s="11"/>
      <c r="G34" s="11"/>
      <c r="H34" s="11"/>
      <c r="I34" s="11"/>
      <c r="J34" s="11"/>
      <c r="K34" s="6"/>
    </row>
    <row r="35" spans="2:11" x14ac:dyDescent="0.25">
      <c r="B35" s="6"/>
      <c r="C35" s="6"/>
      <c r="D35" s="6"/>
      <c r="E35" s="6"/>
      <c r="F35" s="11"/>
      <c r="G35" s="11"/>
      <c r="H35" s="11"/>
      <c r="I35" s="12"/>
      <c r="J35" s="11"/>
      <c r="K35" s="6"/>
    </row>
    <row r="36" spans="2:11" x14ac:dyDescent="0.25">
      <c r="B36" s="6"/>
      <c r="C36" s="6"/>
      <c r="D36" s="6"/>
      <c r="E36" s="6"/>
      <c r="F36" s="11"/>
      <c r="G36" s="11"/>
      <c r="H36" s="11"/>
      <c r="I36" s="11"/>
      <c r="J36" s="11"/>
      <c r="K36" s="6"/>
    </row>
    <row r="37" spans="2:11" x14ac:dyDescent="0.25">
      <c r="B37" s="6"/>
      <c r="C37" s="6"/>
      <c r="D37" s="6"/>
      <c r="E37" s="6"/>
      <c r="F37" s="11"/>
      <c r="G37" s="11"/>
      <c r="H37" s="11"/>
      <c r="I37" s="11"/>
      <c r="J37" s="11"/>
      <c r="K37" s="6"/>
    </row>
    <row r="38" spans="2:11" x14ac:dyDescent="0.25">
      <c r="B38" s="6"/>
      <c r="C38" s="6"/>
      <c r="D38" s="6"/>
      <c r="E38" s="6"/>
      <c r="F38" s="11"/>
      <c r="G38" s="11"/>
      <c r="H38" s="11"/>
      <c r="I38" s="12"/>
      <c r="J38" s="11"/>
      <c r="K38" s="6"/>
    </row>
    <row r="39" spans="2:11" x14ac:dyDescent="0.25">
      <c r="B39" s="6"/>
      <c r="C39" s="6"/>
      <c r="D39" s="6"/>
      <c r="E39" s="6"/>
      <c r="F39" s="11"/>
      <c r="G39" s="11"/>
      <c r="H39" s="11"/>
      <c r="I39" s="11"/>
      <c r="J39" s="11"/>
      <c r="K39" s="6"/>
    </row>
    <row r="40" spans="2:11" x14ac:dyDescent="0.25">
      <c r="B40" s="6"/>
      <c r="C40" s="6"/>
      <c r="D40" s="6"/>
      <c r="E40" s="6"/>
      <c r="F40" s="11"/>
      <c r="G40" s="11"/>
      <c r="H40" s="11"/>
      <c r="I40" s="12"/>
      <c r="J40" s="11"/>
      <c r="K40" s="6"/>
    </row>
    <row r="41" spans="2:11" x14ac:dyDescent="0.25">
      <c r="B41" s="6"/>
      <c r="C41" s="6"/>
      <c r="D41" s="6"/>
      <c r="E41" s="6"/>
      <c r="F41" s="11"/>
      <c r="G41" s="11"/>
      <c r="H41" s="11"/>
      <c r="I41" s="12"/>
      <c r="J41" s="11"/>
      <c r="K41" s="6"/>
    </row>
    <row r="42" spans="2:11" x14ac:dyDescent="0.25">
      <c r="B42" s="6"/>
      <c r="C42" s="6"/>
      <c r="D42" s="6"/>
      <c r="E42" s="6"/>
      <c r="F42" s="13"/>
      <c r="G42" s="13"/>
      <c r="H42" s="13"/>
      <c r="I42" s="11"/>
      <c r="J42" s="11"/>
      <c r="K42" s="6"/>
    </row>
    <row r="43" spans="2:11" x14ac:dyDescent="0.25">
      <c r="B43" s="6"/>
      <c r="C43" s="6"/>
      <c r="D43" s="6"/>
      <c r="E43" s="6"/>
      <c r="F43" s="11"/>
      <c r="G43" s="11"/>
      <c r="H43" s="11"/>
      <c r="I43" s="13"/>
      <c r="J43" s="11"/>
      <c r="K43" s="6"/>
    </row>
    <row r="44" spans="2:11" x14ac:dyDescent="0.25">
      <c r="B44" s="6"/>
      <c r="C44" s="6"/>
      <c r="D44" s="6"/>
      <c r="E44" s="6"/>
      <c r="F44" s="11"/>
      <c r="G44" s="11"/>
      <c r="H44" s="11"/>
      <c r="I44" s="12"/>
      <c r="J44" s="11"/>
      <c r="K44" s="6"/>
    </row>
    <row r="45" spans="2:11" x14ac:dyDescent="0.25">
      <c r="B45" s="6"/>
      <c r="C45" s="6"/>
      <c r="D45" s="6"/>
      <c r="E45" s="6"/>
      <c r="F45" s="11"/>
      <c r="G45" s="11"/>
      <c r="H45" s="11"/>
      <c r="I45" s="11"/>
      <c r="J45" s="11"/>
      <c r="K45" s="6"/>
    </row>
    <row r="46" spans="2:11" x14ac:dyDescent="0.25">
      <c r="B46" s="6"/>
      <c r="C46" s="6"/>
      <c r="D46" s="6"/>
      <c r="E46" s="6"/>
      <c r="F46" s="11"/>
      <c r="G46" s="11"/>
      <c r="H46" s="11"/>
      <c r="I46" s="12"/>
      <c r="J46" s="11"/>
      <c r="K46" s="6"/>
    </row>
  </sheetData>
  <sortState ref="B3:I30">
    <sortCondition ref="I3:I30"/>
  </sortState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C19" sqref="C19"/>
    </sheetView>
  </sheetViews>
  <sheetFormatPr defaultRowHeight="15" x14ac:dyDescent="0.25"/>
  <cols>
    <col min="1" max="1" width="7" customWidth="1"/>
    <col min="2" max="2" width="24.140625" customWidth="1"/>
    <col min="3" max="3" width="17.28515625" customWidth="1"/>
    <col min="4" max="4" width="10.5703125" customWidth="1"/>
    <col min="5" max="5" width="14.140625" customWidth="1"/>
    <col min="6" max="6" width="9.5703125" customWidth="1"/>
    <col min="7" max="7" width="13.5703125" customWidth="1"/>
    <col min="8" max="8" width="6.42578125" customWidth="1"/>
    <col min="9" max="9" width="6.28515625" customWidth="1"/>
    <col min="10" max="10" width="6.42578125" customWidth="1"/>
  </cols>
  <sheetData>
    <row r="1" spans="1:11" ht="18.75" x14ac:dyDescent="0.3">
      <c r="D1" s="16" t="s">
        <v>19</v>
      </c>
      <c r="E1" s="16"/>
    </row>
    <row r="2" spans="1:11" ht="15.75" thickBot="1" x14ac:dyDescent="0.3">
      <c r="B2" s="10" t="s">
        <v>0</v>
      </c>
      <c r="C2" s="10" t="s">
        <v>4</v>
      </c>
      <c r="D2" s="10" t="s">
        <v>12</v>
      </c>
      <c r="E2" s="10" t="s">
        <v>6</v>
      </c>
      <c r="F2" s="10" t="s">
        <v>7</v>
      </c>
      <c r="G2" s="10" t="s">
        <v>16</v>
      </c>
      <c r="H2" s="10" t="s">
        <v>9</v>
      </c>
      <c r="I2" s="10" t="s">
        <v>5</v>
      </c>
      <c r="J2" s="10" t="s">
        <v>10</v>
      </c>
      <c r="K2" s="10"/>
    </row>
    <row r="3" spans="1:11" ht="32.25" thickBot="1" x14ac:dyDescent="0.3">
      <c r="A3">
        <v>1</v>
      </c>
      <c r="B3" s="29" t="s">
        <v>138</v>
      </c>
      <c r="C3" s="30" t="s">
        <v>2</v>
      </c>
      <c r="D3" s="30">
        <v>2003</v>
      </c>
      <c r="E3" s="39"/>
      <c r="F3" s="11">
        <v>5</v>
      </c>
      <c r="G3" s="11">
        <v>5</v>
      </c>
      <c r="H3" s="11">
        <v>1</v>
      </c>
      <c r="I3" s="12">
        <f t="shared" ref="I3:I44" si="0">SUM(F3:H3)</f>
        <v>11</v>
      </c>
      <c r="J3" s="13">
        <v>50</v>
      </c>
      <c r="K3" s="13"/>
    </row>
    <row r="4" spans="1:11" ht="32.25" thickBot="1" x14ac:dyDescent="0.3">
      <c r="A4">
        <v>2</v>
      </c>
      <c r="B4" s="27" t="s">
        <v>158</v>
      </c>
      <c r="C4" s="28" t="s">
        <v>26</v>
      </c>
      <c r="D4" s="28">
        <v>2003</v>
      </c>
      <c r="E4" s="38"/>
      <c r="F4" s="11">
        <v>2</v>
      </c>
      <c r="G4" s="11">
        <v>15</v>
      </c>
      <c r="H4" s="11">
        <v>5</v>
      </c>
      <c r="I4" s="12">
        <f t="shared" si="0"/>
        <v>22</v>
      </c>
      <c r="J4" s="11">
        <v>47</v>
      </c>
      <c r="K4" s="13"/>
    </row>
    <row r="5" spans="1:11" ht="16.5" thickBot="1" x14ac:dyDescent="0.3">
      <c r="A5">
        <v>3</v>
      </c>
      <c r="B5" s="40" t="s">
        <v>149</v>
      </c>
      <c r="C5" s="28" t="s">
        <v>3</v>
      </c>
      <c r="D5" s="28">
        <v>2003</v>
      </c>
      <c r="E5" s="38"/>
      <c r="F5" s="11">
        <v>4</v>
      </c>
      <c r="G5" s="11">
        <v>9</v>
      </c>
      <c r="H5" s="11">
        <v>10</v>
      </c>
      <c r="I5" s="11">
        <f t="shared" si="0"/>
        <v>23</v>
      </c>
      <c r="J5" s="11">
        <v>45</v>
      </c>
      <c r="K5" s="13"/>
    </row>
    <row r="6" spans="1:11" ht="32.25" thickBot="1" x14ac:dyDescent="0.3">
      <c r="A6">
        <v>4</v>
      </c>
      <c r="B6" s="44" t="s">
        <v>155</v>
      </c>
      <c r="C6" s="28" t="s">
        <v>2</v>
      </c>
      <c r="D6" s="28">
        <v>2003</v>
      </c>
      <c r="E6" s="38"/>
      <c r="F6" s="11">
        <v>3</v>
      </c>
      <c r="G6" s="83">
        <v>12</v>
      </c>
      <c r="H6" s="11">
        <v>16</v>
      </c>
      <c r="I6" s="12">
        <f t="shared" si="0"/>
        <v>31</v>
      </c>
      <c r="J6" s="11">
        <v>43</v>
      </c>
      <c r="K6" s="13"/>
    </row>
    <row r="7" spans="1:11" ht="16.5" thickBot="1" x14ac:dyDescent="0.3">
      <c r="A7">
        <v>5</v>
      </c>
      <c r="B7" s="61" t="s">
        <v>170</v>
      </c>
      <c r="C7" s="63" t="s">
        <v>36</v>
      </c>
      <c r="D7" s="63">
        <v>2003</v>
      </c>
      <c r="E7" s="38"/>
      <c r="F7" s="11">
        <v>1</v>
      </c>
      <c r="G7" s="11">
        <v>23</v>
      </c>
      <c r="H7" s="11">
        <v>8</v>
      </c>
      <c r="I7" s="12">
        <f t="shared" si="0"/>
        <v>32</v>
      </c>
      <c r="J7" s="11">
        <v>42</v>
      </c>
      <c r="K7" s="13"/>
    </row>
    <row r="8" spans="1:11" ht="16.5" thickBot="1" x14ac:dyDescent="0.3">
      <c r="A8">
        <v>6</v>
      </c>
      <c r="B8" s="44" t="s">
        <v>287</v>
      </c>
      <c r="C8" s="28" t="s">
        <v>14</v>
      </c>
      <c r="D8" s="28">
        <v>2004</v>
      </c>
      <c r="E8" s="62"/>
      <c r="F8" s="6">
        <v>24</v>
      </c>
      <c r="G8" s="6">
        <v>2</v>
      </c>
      <c r="H8" s="6">
        <v>6</v>
      </c>
      <c r="I8" s="6">
        <f t="shared" si="0"/>
        <v>32</v>
      </c>
      <c r="J8" s="11">
        <v>42</v>
      </c>
      <c r="K8" s="13"/>
    </row>
    <row r="9" spans="1:11" ht="32.25" thickBot="1" x14ac:dyDescent="0.3">
      <c r="A9">
        <v>7</v>
      </c>
      <c r="B9" s="40" t="s">
        <v>140</v>
      </c>
      <c r="C9" s="28" t="s">
        <v>26</v>
      </c>
      <c r="D9" s="28">
        <v>2004</v>
      </c>
      <c r="E9" s="38"/>
      <c r="F9" s="11">
        <v>18</v>
      </c>
      <c r="G9" s="11">
        <v>5</v>
      </c>
      <c r="H9" s="11">
        <v>14</v>
      </c>
      <c r="I9" s="12">
        <f t="shared" si="0"/>
        <v>37</v>
      </c>
      <c r="J9" s="11">
        <v>40</v>
      </c>
      <c r="K9" s="13"/>
    </row>
    <row r="10" spans="1:11" ht="32.25" thickBot="1" x14ac:dyDescent="0.3">
      <c r="A10">
        <v>8</v>
      </c>
      <c r="B10" s="40" t="s">
        <v>163</v>
      </c>
      <c r="C10" s="28" t="s">
        <v>2</v>
      </c>
      <c r="D10" s="28">
        <v>2003</v>
      </c>
      <c r="E10" s="38"/>
      <c r="F10" s="11">
        <v>19</v>
      </c>
      <c r="G10" s="11">
        <v>18</v>
      </c>
      <c r="H10" s="11">
        <v>2</v>
      </c>
      <c r="I10" s="12">
        <f t="shared" si="0"/>
        <v>39</v>
      </c>
      <c r="J10" s="11">
        <v>39</v>
      </c>
      <c r="K10" s="13"/>
    </row>
    <row r="11" spans="1:11" ht="32.25" thickBot="1" x14ac:dyDescent="0.3">
      <c r="A11">
        <v>9</v>
      </c>
      <c r="B11" s="44" t="s">
        <v>139</v>
      </c>
      <c r="C11" s="28" t="s">
        <v>2</v>
      </c>
      <c r="D11" s="28">
        <v>2004</v>
      </c>
      <c r="E11" s="38"/>
      <c r="F11" s="11">
        <v>26</v>
      </c>
      <c r="G11" s="11">
        <v>3</v>
      </c>
      <c r="H11" s="11">
        <v>11</v>
      </c>
      <c r="I11" s="12">
        <f t="shared" si="0"/>
        <v>40</v>
      </c>
      <c r="J11" s="11">
        <v>38</v>
      </c>
      <c r="K11" s="13"/>
    </row>
    <row r="12" spans="1:11" ht="15.75" thickBot="1" x14ac:dyDescent="0.3">
      <c r="A12">
        <v>10</v>
      </c>
      <c r="B12" s="59" t="s">
        <v>288</v>
      </c>
      <c r="C12" s="62" t="s">
        <v>289</v>
      </c>
      <c r="D12" s="62"/>
      <c r="E12" s="62"/>
      <c r="F12" s="6">
        <v>8</v>
      </c>
      <c r="G12" s="6">
        <v>12</v>
      </c>
      <c r="H12" s="6">
        <v>20</v>
      </c>
      <c r="I12" s="6">
        <f t="shared" si="0"/>
        <v>40</v>
      </c>
      <c r="J12" s="11">
        <v>38</v>
      </c>
      <c r="K12" s="13"/>
    </row>
    <row r="13" spans="1:11" ht="16.5" thickBot="1" x14ac:dyDescent="0.3">
      <c r="A13">
        <v>11</v>
      </c>
      <c r="B13" s="40" t="s">
        <v>143</v>
      </c>
      <c r="C13" s="28" t="s">
        <v>14</v>
      </c>
      <c r="D13" s="28">
        <v>2004</v>
      </c>
      <c r="E13" s="38"/>
      <c r="F13" s="11">
        <v>20</v>
      </c>
      <c r="G13" s="11">
        <v>18</v>
      </c>
      <c r="H13" s="11">
        <v>4</v>
      </c>
      <c r="I13" s="11">
        <f t="shared" si="0"/>
        <v>42</v>
      </c>
      <c r="J13" s="11">
        <v>36</v>
      </c>
      <c r="K13" s="13"/>
    </row>
    <row r="14" spans="1:11" ht="30.75" thickBot="1" x14ac:dyDescent="0.3">
      <c r="A14">
        <v>12</v>
      </c>
      <c r="B14" s="61" t="s">
        <v>175</v>
      </c>
      <c r="C14" s="63" t="s">
        <v>2</v>
      </c>
      <c r="D14" s="63">
        <v>2003</v>
      </c>
      <c r="E14" s="63"/>
      <c r="F14" s="11">
        <v>22</v>
      </c>
      <c r="G14" s="11">
        <v>15</v>
      </c>
      <c r="H14" s="11">
        <v>7</v>
      </c>
      <c r="I14" s="12">
        <f t="shared" si="0"/>
        <v>44</v>
      </c>
      <c r="J14" s="11">
        <v>35</v>
      </c>
      <c r="K14" s="13"/>
    </row>
    <row r="15" spans="1:11" ht="16.5" thickBot="1" x14ac:dyDescent="0.3">
      <c r="A15">
        <v>13</v>
      </c>
      <c r="B15" s="27" t="s">
        <v>150</v>
      </c>
      <c r="C15" s="28" t="s">
        <v>41</v>
      </c>
      <c r="D15" s="28">
        <v>2004</v>
      </c>
      <c r="E15" s="38"/>
      <c r="F15" s="11">
        <v>9</v>
      </c>
      <c r="G15" s="11">
        <v>12</v>
      </c>
      <c r="H15" s="11">
        <v>25</v>
      </c>
      <c r="I15" s="12">
        <f t="shared" si="0"/>
        <v>46</v>
      </c>
      <c r="J15" s="11">
        <v>34</v>
      </c>
      <c r="K15" s="13"/>
    </row>
    <row r="16" spans="1:11" ht="16.5" thickBot="1" x14ac:dyDescent="0.3">
      <c r="A16">
        <v>14</v>
      </c>
      <c r="B16" s="40" t="s">
        <v>169</v>
      </c>
      <c r="C16" s="28" t="s">
        <v>28</v>
      </c>
      <c r="D16" s="28">
        <v>2004</v>
      </c>
      <c r="E16" s="38"/>
      <c r="F16" s="11">
        <v>11</v>
      </c>
      <c r="G16" s="11">
        <v>7</v>
      </c>
      <c r="H16" s="11">
        <v>28</v>
      </c>
      <c r="I16" s="12">
        <f t="shared" si="0"/>
        <v>46</v>
      </c>
      <c r="J16" s="11">
        <v>34</v>
      </c>
      <c r="K16" s="13"/>
    </row>
    <row r="17" spans="1:11" ht="32.25" thickBot="1" x14ac:dyDescent="0.3">
      <c r="A17">
        <v>15</v>
      </c>
      <c r="B17" s="44" t="s">
        <v>154</v>
      </c>
      <c r="C17" s="28" t="s">
        <v>26</v>
      </c>
      <c r="D17" s="28">
        <v>2003</v>
      </c>
      <c r="E17" s="38"/>
      <c r="F17" s="11">
        <v>16</v>
      </c>
      <c r="G17" s="11">
        <v>9</v>
      </c>
      <c r="H17" s="11">
        <v>22</v>
      </c>
      <c r="I17" s="12">
        <f t="shared" si="0"/>
        <v>47</v>
      </c>
      <c r="J17" s="11">
        <v>32</v>
      </c>
      <c r="K17" s="13"/>
    </row>
    <row r="18" spans="1:11" ht="16.5" thickBot="1" x14ac:dyDescent="0.3">
      <c r="A18">
        <v>16</v>
      </c>
      <c r="B18" s="27" t="s">
        <v>166</v>
      </c>
      <c r="C18" s="28" t="s">
        <v>167</v>
      </c>
      <c r="D18" s="28">
        <v>2003</v>
      </c>
      <c r="E18" s="38"/>
      <c r="F18" s="11">
        <v>33</v>
      </c>
      <c r="G18" s="11">
        <v>7</v>
      </c>
      <c r="H18" s="11">
        <v>8</v>
      </c>
      <c r="I18" s="12">
        <f t="shared" si="0"/>
        <v>48</v>
      </c>
      <c r="J18" s="11">
        <v>31</v>
      </c>
      <c r="K18" s="13"/>
    </row>
    <row r="19" spans="1:11" ht="16.5" thickBot="1" x14ac:dyDescent="0.3">
      <c r="A19">
        <v>17</v>
      </c>
      <c r="B19" s="44" t="s">
        <v>164</v>
      </c>
      <c r="C19" s="28" t="s">
        <v>28</v>
      </c>
      <c r="D19" s="28">
        <v>2003</v>
      </c>
      <c r="E19" s="38"/>
      <c r="F19" s="11">
        <v>37</v>
      </c>
      <c r="G19" s="10">
        <v>4</v>
      </c>
      <c r="H19" s="11">
        <v>12</v>
      </c>
      <c r="I19" s="12">
        <f t="shared" si="0"/>
        <v>53</v>
      </c>
      <c r="J19" s="11">
        <v>30</v>
      </c>
      <c r="K19" s="13"/>
    </row>
    <row r="20" spans="1:11" ht="15.75" thickBot="1" x14ac:dyDescent="0.3">
      <c r="A20">
        <v>18</v>
      </c>
      <c r="B20" s="61" t="s">
        <v>178</v>
      </c>
      <c r="C20" s="63" t="s">
        <v>3</v>
      </c>
      <c r="D20" s="63">
        <v>2004</v>
      </c>
      <c r="E20" s="66"/>
      <c r="F20" s="11">
        <v>32</v>
      </c>
      <c r="G20" s="11">
        <v>18</v>
      </c>
      <c r="H20" s="11">
        <v>3</v>
      </c>
      <c r="I20" s="11">
        <f t="shared" si="0"/>
        <v>53</v>
      </c>
      <c r="J20" s="11">
        <v>30</v>
      </c>
      <c r="K20" s="13"/>
    </row>
    <row r="21" spans="1:11" ht="30.75" thickBot="1" x14ac:dyDescent="0.3">
      <c r="A21">
        <v>19</v>
      </c>
      <c r="B21" s="61" t="s">
        <v>182</v>
      </c>
      <c r="C21" s="63" t="s">
        <v>2</v>
      </c>
      <c r="D21" s="63">
        <v>2003</v>
      </c>
      <c r="E21" s="63"/>
      <c r="F21" s="11">
        <v>12</v>
      </c>
      <c r="G21" s="11">
        <v>28</v>
      </c>
      <c r="H21" s="11">
        <v>13</v>
      </c>
      <c r="I21" s="12">
        <f t="shared" si="0"/>
        <v>53</v>
      </c>
      <c r="J21" s="11">
        <v>30</v>
      </c>
      <c r="K21" s="13"/>
    </row>
    <row r="22" spans="1:11" ht="16.5" thickBot="1" x14ac:dyDescent="0.3">
      <c r="A22">
        <v>20</v>
      </c>
      <c r="B22" s="44" t="s">
        <v>147</v>
      </c>
      <c r="C22" s="28" t="s">
        <v>28</v>
      </c>
      <c r="D22" s="28">
        <v>2004</v>
      </c>
      <c r="E22" s="38"/>
      <c r="F22" s="11">
        <v>6</v>
      </c>
      <c r="G22" s="11">
        <v>18</v>
      </c>
      <c r="H22" s="11">
        <v>32</v>
      </c>
      <c r="I22" s="12">
        <f t="shared" si="0"/>
        <v>56</v>
      </c>
      <c r="J22" s="11">
        <v>27</v>
      </c>
      <c r="K22" s="13"/>
    </row>
    <row r="23" spans="1:11" ht="30.75" thickBot="1" x14ac:dyDescent="0.3">
      <c r="A23">
        <v>21</v>
      </c>
      <c r="B23" s="65" t="s">
        <v>174</v>
      </c>
      <c r="C23" s="66" t="s">
        <v>2</v>
      </c>
      <c r="D23" s="63">
        <v>2003</v>
      </c>
      <c r="E23" s="66"/>
      <c r="F23" s="11">
        <v>31</v>
      </c>
      <c r="G23" s="11">
        <v>11</v>
      </c>
      <c r="H23" s="11">
        <v>15</v>
      </c>
      <c r="I23" s="11">
        <f t="shared" si="0"/>
        <v>57</v>
      </c>
      <c r="J23" s="11">
        <v>26</v>
      </c>
      <c r="K23" s="13"/>
    </row>
    <row r="24" spans="1:11" ht="16.5" thickBot="1" x14ac:dyDescent="0.3">
      <c r="A24">
        <v>22</v>
      </c>
      <c r="B24" s="44" t="s">
        <v>144</v>
      </c>
      <c r="C24" s="28" t="s">
        <v>3</v>
      </c>
      <c r="D24" s="28">
        <v>2004</v>
      </c>
      <c r="E24" s="63"/>
      <c r="F24" s="11">
        <v>10</v>
      </c>
      <c r="G24" s="11">
        <v>23</v>
      </c>
      <c r="H24" s="11">
        <v>24</v>
      </c>
      <c r="I24" s="11">
        <f t="shared" si="0"/>
        <v>57</v>
      </c>
      <c r="J24" s="11">
        <v>26</v>
      </c>
      <c r="K24" s="13"/>
    </row>
    <row r="25" spans="1:11" ht="16.5" thickBot="1" x14ac:dyDescent="0.3">
      <c r="A25">
        <v>23</v>
      </c>
      <c r="B25" s="44" t="s">
        <v>142</v>
      </c>
      <c r="C25" s="28" t="s">
        <v>14</v>
      </c>
      <c r="D25" s="28">
        <v>2004</v>
      </c>
      <c r="E25" s="63"/>
      <c r="F25" s="11">
        <v>40</v>
      </c>
      <c r="G25" s="11">
        <v>1</v>
      </c>
      <c r="H25" s="11">
        <v>17</v>
      </c>
      <c r="I25" s="12">
        <f t="shared" si="0"/>
        <v>58</v>
      </c>
      <c r="J25" s="11">
        <v>24</v>
      </c>
      <c r="K25" s="13"/>
    </row>
    <row r="26" spans="1:11" ht="16.5" thickBot="1" x14ac:dyDescent="0.3">
      <c r="A26">
        <v>24</v>
      </c>
      <c r="B26" s="44" t="s">
        <v>159</v>
      </c>
      <c r="C26" s="28" t="s">
        <v>3</v>
      </c>
      <c r="D26" s="28">
        <v>2003</v>
      </c>
      <c r="E26" s="38"/>
      <c r="F26" s="11">
        <v>14</v>
      </c>
      <c r="G26" s="11">
        <v>26</v>
      </c>
      <c r="H26" s="11">
        <v>23</v>
      </c>
      <c r="I26" s="12">
        <f t="shared" si="0"/>
        <v>63</v>
      </c>
      <c r="J26" s="11">
        <v>23</v>
      </c>
      <c r="K26" s="13"/>
    </row>
    <row r="27" spans="1:11" ht="16.5" thickBot="1" x14ac:dyDescent="0.3">
      <c r="A27">
        <v>25</v>
      </c>
      <c r="B27" s="44" t="s">
        <v>148</v>
      </c>
      <c r="C27" s="28" t="s">
        <v>3</v>
      </c>
      <c r="D27" s="28">
        <v>2004</v>
      </c>
      <c r="E27" s="38"/>
      <c r="F27" s="11">
        <v>25</v>
      </c>
      <c r="G27" s="11">
        <v>6</v>
      </c>
      <c r="H27" s="11">
        <v>33</v>
      </c>
      <c r="I27" s="12">
        <f t="shared" si="0"/>
        <v>64</v>
      </c>
      <c r="J27" s="11">
        <v>22</v>
      </c>
      <c r="K27" s="13"/>
    </row>
    <row r="28" spans="1:11" ht="16.5" thickBot="1" x14ac:dyDescent="0.3">
      <c r="A28">
        <v>26</v>
      </c>
      <c r="B28" s="44" t="s">
        <v>157</v>
      </c>
      <c r="C28" s="28" t="s">
        <v>28</v>
      </c>
      <c r="D28" s="28">
        <v>2003</v>
      </c>
      <c r="E28" s="38"/>
      <c r="F28" s="11">
        <v>30</v>
      </c>
      <c r="G28" s="11">
        <v>18</v>
      </c>
      <c r="H28" s="11">
        <v>19</v>
      </c>
      <c r="I28" s="12">
        <f t="shared" si="0"/>
        <v>67</v>
      </c>
      <c r="J28" s="11">
        <v>21</v>
      </c>
      <c r="K28" s="13"/>
    </row>
    <row r="29" spans="1:11" ht="32.25" thickBot="1" x14ac:dyDescent="0.3">
      <c r="A29">
        <v>27</v>
      </c>
      <c r="B29" s="44" t="s">
        <v>161</v>
      </c>
      <c r="C29" s="28" t="s">
        <v>26</v>
      </c>
      <c r="D29" s="28">
        <v>2004</v>
      </c>
      <c r="E29" s="38"/>
      <c r="F29" s="11">
        <v>14</v>
      </c>
      <c r="G29" s="11">
        <v>23</v>
      </c>
      <c r="H29" s="11">
        <v>30</v>
      </c>
      <c r="I29" s="12">
        <f t="shared" si="0"/>
        <v>67</v>
      </c>
      <c r="J29" s="11">
        <v>21</v>
      </c>
      <c r="K29" s="13"/>
    </row>
    <row r="30" spans="1:11" ht="32.25" thickBot="1" x14ac:dyDescent="0.3">
      <c r="A30">
        <v>28</v>
      </c>
      <c r="B30" s="27" t="s">
        <v>160</v>
      </c>
      <c r="C30" s="28" t="s">
        <v>26</v>
      </c>
      <c r="D30" s="28">
        <v>2003</v>
      </c>
      <c r="E30" s="38"/>
      <c r="F30" s="11">
        <v>21</v>
      </c>
      <c r="G30" s="11">
        <v>15</v>
      </c>
      <c r="H30" s="11">
        <v>36</v>
      </c>
      <c r="I30" s="12">
        <f t="shared" si="0"/>
        <v>72</v>
      </c>
      <c r="J30" s="11">
        <v>19</v>
      </c>
      <c r="K30" s="13"/>
    </row>
    <row r="31" spans="1:11" ht="16.5" thickBot="1" x14ac:dyDescent="0.3">
      <c r="A31">
        <v>29</v>
      </c>
      <c r="B31" s="40" t="s">
        <v>165</v>
      </c>
      <c r="C31" s="28" t="s">
        <v>36</v>
      </c>
      <c r="D31" s="28">
        <v>2004</v>
      </c>
      <c r="E31" s="38"/>
      <c r="F31" s="11">
        <v>16</v>
      </c>
      <c r="G31" s="11">
        <v>31</v>
      </c>
      <c r="H31" s="11">
        <v>26</v>
      </c>
      <c r="I31" s="12">
        <f t="shared" si="0"/>
        <v>73</v>
      </c>
      <c r="J31" s="11">
        <v>18</v>
      </c>
      <c r="K31" s="13"/>
    </row>
    <row r="32" spans="1:11" ht="16.5" thickBot="1" x14ac:dyDescent="0.3">
      <c r="B32" s="44" t="s">
        <v>152</v>
      </c>
      <c r="C32" s="28" t="s">
        <v>28</v>
      </c>
      <c r="D32" s="28">
        <v>2003</v>
      </c>
      <c r="E32" s="38"/>
      <c r="F32" s="11">
        <v>12</v>
      </c>
      <c r="G32" s="11">
        <v>31</v>
      </c>
      <c r="H32" s="11">
        <v>31</v>
      </c>
      <c r="I32" s="11">
        <f t="shared" si="0"/>
        <v>74</v>
      </c>
      <c r="J32" s="11">
        <v>17</v>
      </c>
      <c r="K32" s="13"/>
    </row>
    <row r="33" spans="2:11" ht="16.5" thickBot="1" x14ac:dyDescent="0.3">
      <c r="B33" s="61" t="s">
        <v>171</v>
      </c>
      <c r="C33" s="63" t="s">
        <v>14</v>
      </c>
      <c r="D33" s="63">
        <v>2004</v>
      </c>
      <c r="E33" s="38"/>
      <c r="F33" s="11">
        <v>22</v>
      </c>
      <c r="G33" s="11">
        <v>37</v>
      </c>
      <c r="H33" s="11">
        <v>18</v>
      </c>
      <c r="I33" s="12">
        <f t="shared" si="0"/>
        <v>77</v>
      </c>
      <c r="J33" s="11">
        <v>16</v>
      </c>
      <c r="K33" s="13"/>
    </row>
    <row r="34" spans="2:11" ht="16.5" thickBot="1" x14ac:dyDescent="0.3">
      <c r="B34" s="44" t="s">
        <v>153</v>
      </c>
      <c r="C34" s="28" t="s">
        <v>14</v>
      </c>
      <c r="D34" s="28">
        <v>2003</v>
      </c>
      <c r="E34" s="63"/>
      <c r="F34" s="11">
        <v>7</v>
      </c>
      <c r="G34" s="11">
        <v>39</v>
      </c>
      <c r="H34" s="11">
        <v>34</v>
      </c>
      <c r="I34" s="12">
        <f t="shared" si="0"/>
        <v>80</v>
      </c>
      <c r="J34" s="11">
        <v>15</v>
      </c>
      <c r="K34" s="13"/>
    </row>
    <row r="35" spans="2:11" ht="30.75" thickBot="1" x14ac:dyDescent="0.3">
      <c r="B35" s="61" t="s">
        <v>177</v>
      </c>
      <c r="C35" s="63" t="s">
        <v>26</v>
      </c>
      <c r="D35" s="63">
        <v>2003</v>
      </c>
      <c r="E35" s="38"/>
      <c r="F35" s="11">
        <v>29</v>
      </c>
      <c r="G35" s="11">
        <v>31</v>
      </c>
      <c r="H35" s="11">
        <v>27</v>
      </c>
      <c r="I35" s="12">
        <f t="shared" si="0"/>
        <v>87</v>
      </c>
      <c r="J35" s="11">
        <v>14</v>
      </c>
      <c r="K35" s="13"/>
    </row>
    <row r="36" spans="2:11" x14ac:dyDescent="0.25">
      <c r="B36" s="8" t="s">
        <v>179</v>
      </c>
      <c r="C36" s="8" t="s">
        <v>3</v>
      </c>
      <c r="D36" s="8">
        <v>2004</v>
      </c>
      <c r="E36" s="8"/>
      <c r="F36" s="11">
        <v>34</v>
      </c>
      <c r="G36" s="11">
        <v>28</v>
      </c>
      <c r="H36" s="11">
        <v>29</v>
      </c>
      <c r="I36" s="12">
        <f t="shared" si="0"/>
        <v>91</v>
      </c>
      <c r="J36" s="11">
        <v>13</v>
      </c>
      <c r="K36" s="13"/>
    </row>
    <row r="37" spans="2:11" x14ac:dyDescent="0.25">
      <c r="B37" s="8" t="s">
        <v>172</v>
      </c>
      <c r="C37" s="8" t="s">
        <v>36</v>
      </c>
      <c r="D37" s="8">
        <v>2003</v>
      </c>
      <c r="E37" s="8"/>
      <c r="F37" s="11">
        <v>28</v>
      </c>
      <c r="G37" s="11">
        <v>28</v>
      </c>
      <c r="H37" s="11">
        <v>38</v>
      </c>
      <c r="I37" s="12">
        <f t="shared" si="0"/>
        <v>94</v>
      </c>
      <c r="J37" s="11">
        <v>12</v>
      </c>
      <c r="K37" s="13"/>
    </row>
    <row r="38" spans="2:11" ht="15.75" x14ac:dyDescent="0.25">
      <c r="B38" s="60" t="s">
        <v>162</v>
      </c>
      <c r="C38" s="60" t="s">
        <v>36</v>
      </c>
      <c r="D38" s="60">
        <v>2004</v>
      </c>
      <c r="E38" s="73"/>
      <c r="F38" s="11">
        <v>40</v>
      </c>
      <c r="G38" s="11">
        <v>39</v>
      </c>
      <c r="H38" s="11">
        <v>21</v>
      </c>
      <c r="I38" s="12">
        <f t="shared" si="0"/>
        <v>100</v>
      </c>
      <c r="J38" s="11">
        <v>10</v>
      </c>
      <c r="K38" s="13"/>
    </row>
    <row r="39" spans="2:11" ht="15.75" x14ac:dyDescent="0.25">
      <c r="B39" s="60" t="s">
        <v>146</v>
      </c>
      <c r="C39" s="60" t="s">
        <v>3</v>
      </c>
      <c r="D39" s="60">
        <v>2003</v>
      </c>
      <c r="E39" s="8"/>
      <c r="F39" s="11">
        <v>27</v>
      </c>
      <c r="G39" s="11">
        <v>42</v>
      </c>
      <c r="H39" s="11">
        <v>34</v>
      </c>
      <c r="I39" s="12">
        <f t="shared" si="0"/>
        <v>103</v>
      </c>
      <c r="J39" s="11">
        <v>9</v>
      </c>
      <c r="K39" s="13"/>
    </row>
    <row r="40" spans="2:11" x14ac:dyDescent="0.25">
      <c r="B40" s="9" t="s">
        <v>176</v>
      </c>
      <c r="C40" s="9" t="s">
        <v>3</v>
      </c>
      <c r="D40" s="9">
        <v>2004</v>
      </c>
      <c r="E40" s="8"/>
      <c r="F40" s="11">
        <v>35</v>
      </c>
      <c r="G40" s="11">
        <v>31</v>
      </c>
      <c r="H40" s="11">
        <v>39</v>
      </c>
      <c r="I40" s="12">
        <f t="shared" si="0"/>
        <v>105</v>
      </c>
      <c r="J40" s="11">
        <v>8</v>
      </c>
      <c r="K40" s="13"/>
    </row>
    <row r="41" spans="2:11" ht="15.75" x14ac:dyDescent="0.25">
      <c r="B41" s="6" t="s">
        <v>183</v>
      </c>
      <c r="C41" s="6" t="s">
        <v>26</v>
      </c>
      <c r="D41" s="6">
        <v>2004</v>
      </c>
      <c r="E41" s="73"/>
      <c r="F41" s="11">
        <v>39</v>
      </c>
      <c r="G41" s="11">
        <v>27</v>
      </c>
      <c r="H41" s="11">
        <v>42</v>
      </c>
      <c r="I41" s="12">
        <f t="shared" si="0"/>
        <v>108</v>
      </c>
      <c r="J41" s="11">
        <v>7</v>
      </c>
      <c r="K41" s="13"/>
    </row>
    <row r="42" spans="2:11" ht="15.75" x14ac:dyDescent="0.25">
      <c r="B42" s="8" t="s">
        <v>181</v>
      </c>
      <c r="C42" s="8" t="s">
        <v>36</v>
      </c>
      <c r="D42" s="8">
        <v>2004</v>
      </c>
      <c r="E42" s="73"/>
      <c r="F42" s="11">
        <v>37</v>
      </c>
      <c r="G42" s="11">
        <v>31</v>
      </c>
      <c r="H42" s="11">
        <v>41</v>
      </c>
      <c r="I42" s="12">
        <f t="shared" si="0"/>
        <v>109</v>
      </c>
      <c r="J42" s="11">
        <v>6</v>
      </c>
      <c r="K42" s="13"/>
    </row>
    <row r="43" spans="2:11" ht="31.5" x14ac:dyDescent="0.25">
      <c r="B43" s="60" t="s">
        <v>141</v>
      </c>
      <c r="C43" s="60" t="s">
        <v>26</v>
      </c>
      <c r="D43" s="60">
        <v>2004</v>
      </c>
      <c r="E43" s="73"/>
      <c r="F43" s="11">
        <v>36</v>
      </c>
      <c r="G43" s="11">
        <v>37</v>
      </c>
      <c r="H43" s="11">
        <v>37</v>
      </c>
      <c r="I43" s="12">
        <f t="shared" si="0"/>
        <v>110</v>
      </c>
      <c r="J43" s="11">
        <v>5</v>
      </c>
      <c r="K43" s="13"/>
    </row>
    <row r="44" spans="2:11" ht="15.75" x14ac:dyDescent="0.25">
      <c r="B44" s="60" t="s">
        <v>168</v>
      </c>
      <c r="C44" s="60" t="s">
        <v>41</v>
      </c>
      <c r="D44" s="60">
        <v>2004</v>
      </c>
      <c r="E44" s="73"/>
      <c r="F44" s="11">
        <v>40</v>
      </c>
      <c r="G44" s="11">
        <v>39</v>
      </c>
      <c r="H44" s="11">
        <v>40</v>
      </c>
      <c r="I44" s="11">
        <f t="shared" si="0"/>
        <v>119</v>
      </c>
      <c r="J44" s="11">
        <v>4</v>
      </c>
      <c r="K44" s="13"/>
    </row>
    <row r="45" spans="2:11" ht="15.75" x14ac:dyDescent="0.25">
      <c r="B45" s="60"/>
      <c r="C45" s="60"/>
      <c r="D45" s="60"/>
      <c r="E45" s="73"/>
      <c r="F45" s="10"/>
      <c r="G45" s="10"/>
      <c r="H45" s="10"/>
      <c r="I45" s="10"/>
      <c r="J45" s="11"/>
      <c r="K45" s="13"/>
    </row>
    <row r="46" spans="2:11" ht="31.5" x14ac:dyDescent="0.25">
      <c r="B46" s="60" t="s">
        <v>151</v>
      </c>
      <c r="C46" s="60" t="s">
        <v>2</v>
      </c>
      <c r="D46" s="60">
        <v>2003</v>
      </c>
      <c r="E46" s="73"/>
      <c r="F46" s="11"/>
      <c r="G46" s="11"/>
      <c r="H46" s="11"/>
      <c r="I46" s="12"/>
      <c r="J46" s="11"/>
      <c r="K46" s="13"/>
    </row>
    <row r="47" spans="2:11" ht="15.75" x14ac:dyDescent="0.25">
      <c r="B47" s="9" t="s">
        <v>173</v>
      </c>
      <c r="C47" s="9" t="s">
        <v>28</v>
      </c>
      <c r="D47" s="9">
        <v>2003</v>
      </c>
      <c r="E47" s="73"/>
      <c r="F47" s="11"/>
      <c r="G47" s="11"/>
      <c r="H47" s="11"/>
      <c r="I47" s="12"/>
      <c r="J47" s="11"/>
      <c r="K47" s="13"/>
    </row>
    <row r="48" spans="2:11" ht="15.75" x14ac:dyDescent="0.25">
      <c r="B48" s="60" t="s">
        <v>156</v>
      </c>
      <c r="C48" s="60" t="s">
        <v>41</v>
      </c>
      <c r="D48" s="60">
        <v>2004</v>
      </c>
      <c r="E48" s="73"/>
      <c r="F48" s="11"/>
      <c r="G48" s="11"/>
      <c r="H48" s="11"/>
      <c r="I48" s="12"/>
      <c r="J48" s="11"/>
      <c r="K48" s="6"/>
    </row>
    <row r="49" spans="2:11" ht="30" x14ac:dyDescent="0.25">
      <c r="B49" s="8" t="s">
        <v>180</v>
      </c>
      <c r="C49" s="8" t="s">
        <v>2</v>
      </c>
      <c r="D49" s="8">
        <v>2004</v>
      </c>
      <c r="E49" s="8"/>
      <c r="F49" s="11"/>
      <c r="G49" s="11"/>
      <c r="H49" s="11"/>
      <c r="I49" s="12"/>
      <c r="J49" s="11"/>
      <c r="K49" s="6"/>
    </row>
    <row r="50" spans="2:11" ht="15.75" x14ac:dyDescent="0.25">
      <c r="B50" s="60" t="s">
        <v>145</v>
      </c>
      <c r="C50" s="60" t="s">
        <v>36</v>
      </c>
      <c r="D50" s="60">
        <v>2004</v>
      </c>
      <c r="E50" s="8"/>
      <c r="F50" s="11"/>
      <c r="G50" s="11"/>
      <c r="H50" s="11"/>
      <c r="I50" s="12"/>
      <c r="J50" s="6"/>
      <c r="K50" s="6"/>
    </row>
    <row r="51" spans="2:1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sortState ref="B3:J50">
    <sortCondition ref="I3:I50"/>
  </sortState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1" sqref="E1"/>
    </sheetView>
  </sheetViews>
  <sheetFormatPr defaultRowHeight="15" x14ac:dyDescent="0.25"/>
  <cols>
    <col min="1" max="1" width="4.5703125" customWidth="1"/>
    <col min="2" max="2" width="21.85546875" customWidth="1"/>
    <col min="3" max="3" width="17.28515625" customWidth="1"/>
    <col min="4" max="4" width="9" customWidth="1"/>
    <col min="5" max="5" width="22.5703125" customWidth="1"/>
    <col min="6" max="6" width="7.42578125" customWidth="1"/>
    <col min="7" max="7" width="9.5703125" customWidth="1"/>
    <col min="8" max="8" width="5.5703125" customWidth="1"/>
    <col min="9" max="9" width="6.28515625" customWidth="1"/>
    <col min="10" max="10" width="6.7109375" customWidth="1"/>
  </cols>
  <sheetData>
    <row r="1" spans="1:11" ht="18.75" x14ac:dyDescent="0.3">
      <c r="D1" s="16" t="s">
        <v>20</v>
      </c>
      <c r="E1" s="16"/>
    </row>
    <row r="2" spans="1:11" ht="15.75" thickBot="1" x14ac:dyDescent="0.3">
      <c r="B2" s="10" t="s">
        <v>0</v>
      </c>
      <c r="C2" s="10" t="s">
        <v>13</v>
      </c>
      <c r="D2" s="10" t="s">
        <v>12</v>
      </c>
      <c r="E2" s="10" t="s">
        <v>6</v>
      </c>
      <c r="F2" s="10" t="s">
        <v>7</v>
      </c>
      <c r="G2" s="10" t="s">
        <v>11</v>
      </c>
      <c r="H2" s="10" t="s">
        <v>9</v>
      </c>
      <c r="I2" s="10" t="s">
        <v>5</v>
      </c>
      <c r="J2" s="10" t="s">
        <v>10</v>
      </c>
      <c r="K2" s="10"/>
    </row>
    <row r="3" spans="1:11" ht="16.5" thickBot="1" x14ac:dyDescent="0.3">
      <c r="A3">
        <v>1</v>
      </c>
      <c r="B3" s="31" t="s">
        <v>52</v>
      </c>
      <c r="C3" s="32" t="s">
        <v>28</v>
      </c>
      <c r="D3" s="30">
        <v>2003</v>
      </c>
      <c r="E3" s="33"/>
      <c r="F3" s="11">
        <v>5</v>
      </c>
      <c r="G3" s="11">
        <v>3</v>
      </c>
      <c r="H3" s="11">
        <v>5</v>
      </c>
      <c r="I3" s="11">
        <f t="shared" ref="I3:I33" si="0">SUM(F3:H3)</f>
        <v>13</v>
      </c>
      <c r="J3" s="13">
        <v>50</v>
      </c>
      <c r="K3" s="13"/>
    </row>
    <row r="4" spans="1:11" ht="16.5" thickBot="1" x14ac:dyDescent="0.3">
      <c r="A4">
        <v>2</v>
      </c>
      <c r="B4" s="34" t="s">
        <v>290</v>
      </c>
      <c r="C4" s="35" t="s">
        <v>28</v>
      </c>
      <c r="D4" s="28">
        <v>2003</v>
      </c>
      <c r="E4" s="36"/>
      <c r="F4" s="11">
        <v>1</v>
      </c>
      <c r="G4" s="11">
        <v>12</v>
      </c>
      <c r="H4" s="11">
        <v>1</v>
      </c>
      <c r="I4" s="12">
        <f t="shared" si="0"/>
        <v>14</v>
      </c>
      <c r="J4" s="11">
        <v>47</v>
      </c>
      <c r="K4" s="13"/>
    </row>
    <row r="5" spans="1:11" ht="32.25" thickBot="1" x14ac:dyDescent="0.3">
      <c r="A5">
        <v>3</v>
      </c>
      <c r="B5" s="34" t="s">
        <v>54</v>
      </c>
      <c r="C5" s="35" t="s">
        <v>26</v>
      </c>
      <c r="D5" s="28">
        <v>2004</v>
      </c>
      <c r="E5" s="36"/>
      <c r="F5" s="11">
        <v>3</v>
      </c>
      <c r="G5" s="11">
        <v>14</v>
      </c>
      <c r="H5" s="11">
        <v>1</v>
      </c>
      <c r="I5" s="12">
        <f t="shared" si="0"/>
        <v>18</v>
      </c>
      <c r="J5" s="11">
        <v>45</v>
      </c>
      <c r="K5" s="13"/>
    </row>
    <row r="6" spans="1:11" ht="32.25" thickBot="1" x14ac:dyDescent="0.3">
      <c r="A6">
        <v>4</v>
      </c>
      <c r="B6" s="34" t="s">
        <v>47</v>
      </c>
      <c r="C6" s="35" t="s">
        <v>2</v>
      </c>
      <c r="D6" s="28">
        <v>2003</v>
      </c>
      <c r="E6" s="36"/>
      <c r="F6" s="11">
        <v>6</v>
      </c>
      <c r="G6" s="11">
        <v>1</v>
      </c>
      <c r="H6" s="11">
        <v>15</v>
      </c>
      <c r="I6" s="11">
        <f t="shared" si="0"/>
        <v>22</v>
      </c>
      <c r="J6" s="11">
        <v>43</v>
      </c>
      <c r="K6" s="13"/>
    </row>
    <row r="7" spans="1:11" ht="18.75" customHeight="1" thickBot="1" x14ac:dyDescent="0.3">
      <c r="A7">
        <v>5</v>
      </c>
      <c r="B7" s="37" t="s">
        <v>53</v>
      </c>
      <c r="C7" s="35" t="s">
        <v>36</v>
      </c>
      <c r="D7" s="38">
        <v>2003</v>
      </c>
      <c r="E7" s="36"/>
      <c r="F7" s="11">
        <v>7</v>
      </c>
      <c r="G7" s="11">
        <v>6</v>
      </c>
      <c r="H7" s="11">
        <v>9</v>
      </c>
      <c r="I7" s="12">
        <f t="shared" si="0"/>
        <v>22</v>
      </c>
      <c r="J7" s="11">
        <v>43</v>
      </c>
      <c r="K7" s="13"/>
    </row>
    <row r="8" spans="1:11" ht="16.5" thickBot="1" x14ac:dyDescent="0.3">
      <c r="A8">
        <v>6</v>
      </c>
      <c r="B8" s="34" t="s">
        <v>57</v>
      </c>
      <c r="C8" s="35" t="s">
        <v>36</v>
      </c>
      <c r="D8" s="28">
        <v>2004</v>
      </c>
      <c r="E8" s="36"/>
      <c r="F8" s="11">
        <v>4</v>
      </c>
      <c r="G8" s="11">
        <v>10</v>
      </c>
      <c r="H8" s="11">
        <v>11</v>
      </c>
      <c r="I8" s="12">
        <f t="shared" si="0"/>
        <v>25</v>
      </c>
      <c r="J8" s="11">
        <v>41</v>
      </c>
      <c r="K8" s="13"/>
    </row>
    <row r="9" spans="1:11" ht="15.75" thickBot="1" x14ac:dyDescent="0.3">
      <c r="A9">
        <v>7</v>
      </c>
      <c r="B9" s="59" t="s">
        <v>78</v>
      </c>
      <c r="C9" s="62" t="s">
        <v>26</v>
      </c>
      <c r="D9" s="62">
        <v>2003</v>
      </c>
      <c r="E9" s="62"/>
      <c r="F9" s="11">
        <v>7</v>
      </c>
      <c r="G9" s="11">
        <v>11</v>
      </c>
      <c r="H9" s="11">
        <v>7</v>
      </c>
      <c r="I9" s="11">
        <f t="shared" si="0"/>
        <v>25</v>
      </c>
      <c r="J9" s="11">
        <v>41</v>
      </c>
      <c r="K9" s="13"/>
    </row>
    <row r="10" spans="1:11" ht="32.25" thickBot="1" x14ac:dyDescent="0.3">
      <c r="A10">
        <v>8</v>
      </c>
      <c r="B10" s="34" t="s">
        <v>61</v>
      </c>
      <c r="C10" s="35" t="s">
        <v>26</v>
      </c>
      <c r="D10" s="28">
        <v>2003</v>
      </c>
      <c r="E10" s="36"/>
      <c r="F10" s="11">
        <v>14</v>
      </c>
      <c r="G10" s="11">
        <v>8</v>
      </c>
      <c r="H10" s="11">
        <v>5</v>
      </c>
      <c r="I10" s="11">
        <f t="shared" si="0"/>
        <v>27</v>
      </c>
      <c r="J10" s="11">
        <v>39</v>
      </c>
      <c r="K10" s="13"/>
    </row>
    <row r="11" spans="1:11" ht="32.25" thickBot="1" x14ac:dyDescent="0.3">
      <c r="A11">
        <v>9</v>
      </c>
      <c r="B11" s="34" t="s">
        <v>62</v>
      </c>
      <c r="C11" s="35" t="s">
        <v>3</v>
      </c>
      <c r="D11" s="28">
        <v>2003</v>
      </c>
      <c r="E11" s="36"/>
      <c r="F11" s="11">
        <v>12</v>
      </c>
      <c r="G11" s="11">
        <v>5</v>
      </c>
      <c r="H11" s="11">
        <v>13</v>
      </c>
      <c r="I11" s="12">
        <f t="shared" si="0"/>
        <v>30</v>
      </c>
      <c r="J11" s="11">
        <v>38</v>
      </c>
      <c r="K11" s="13"/>
    </row>
    <row r="12" spans="1:11" ht="32.25" thickBot="1" x14ac:dyDescent="0.3">
      <c r="A12">
        <v>10</v>
      </c>
      <c r="B12" s="34" t="s">
        <v>48</v>
      </c>
      <c r="C12" s="35" t="s">
        <v>26</v>
      </c>
      <c r="D12" s="28">
        <v>2004</v>
      </c>
      <c r="E12" s="36"/>
      <c r="F12" s="11">
        <v>12</v>
      </c>
      <c r="G12" s="11">
        <v>4</v>
      </c>
      <c r="H12" s="11">
        <v>17</v>
      </c>
      <c r="I12" s="12">
        <f t="shared" si="0"/>
        <v>33</v>
      </c>
      <c r="J12" s="11">
        <v>37</v>
      </c>
      <c r="K12" s="13"/>
    </row>
    <row r="13" spans="1:11" ht="19.5" customHeight="1" thickBot="1" x14ac:dyDescent="0.3">
      <c r="A13">
        <v>11</v>
      </c>
      <c r="B13" s="34" t="s">
        <v>69</v>
      </c>
      <c r="C13" s="35" t="s">
        <v>2</v>
      </c>
      <c r="D13" s="28">
        <v>2004</v>
      </c>
      <c r="E13" s="36"/>
      <c r="F13" s="11">
        <v>10</v>
      </c>
      <c r="G13" s="11">
        <v>20</v>
      </c>
      <c r="H13" s="11">
        <v>3</v>
      </c>
      <c r="I13" s="12">
        <f t="shared" si="0"/>
        <v>33</v>
      </c>
      <c r="J13" s="11">
        <v>37</v>
      </c>
      <c r="K13" s="13"/>
    </row>
    <row r="14" spans="1:11" ht="15.75" thickBot="1" x14ac:dyDescent="0.3">
      <c r="A14">
        <v>12</v>
      </c>
      <c r="B14" s="65" t="s">
        <v>71</v>
      </c>
      <c r="C14" s="66" t="s">
        <v>28</v>
      </c>
      <c r="D14" s="66">
        <v>2003</v>
      </c>
      <c r="E14" s="66"/>
      <c r="F14" s="11">
        <v>2</v>
      </c>
      <c r="G14" s="11">
        <v>9</v>
      </c>
      <c r="H14" s="11">
        <v>26</v>
      </c>
      <c r="I14" s="12">
        <f t="shared" si="0"/>
        <v>37</v>
      </c>
      <c r="J14" s="11">
        <v>35</v>
      </c>
      <c r="K14" s="13"/>
    </row>
    <row r="15" spans="1:11" ht="30.75" thickBot="1" x14ac:dyDescent="0.3">
      <c r="A15">
        <v>13</v>
      </c>
      <c r="B15" s="61" t="s">
        <v>75</v>
      </c>
      <c r="C15" s="63" t="s">
        <v>26</v>
      </c>
      <c r="D15" s="63">
        <v>2004</v>
      </c>
      <c r="E15" s="63"/>
      <c r="F15" s="11">
        <v>27</v>
      </c>
      <c r="G15" s="11">
        <v>2</v>
      </c>
      <c r="H15" s="11">
        <v>10</v>
      </c>
      <c r="I15" s="11">
        <f t="shared" si="0"/>
        <v>39</v>
      </c>
      <c r="J15" s="11">
        <v>34</v>
      </c>
      <c r="K15" s="13"/>
    </row>
    <row r="16" spans="1:11" ht="16.5" thickBot="1" x14ac:dyDescent="0.3">
      <c r="A16">
        <v>14</v>
      </c>
      <c r="B16" s="37" t="s">
        <v>60</v>
      </c>
      <c r="C16" s="35" t="s">
        <v>36</v>
      </c>
      <c r="D16" s="38">
        <v>2003</v>
      </c>
      <c r="E16" s="36"/>
      <c r="F16" s="11">
        <v>18</v>
      </c>
      <c r="G16" s="11">
        <v>6</v>
      </c>
      <c r="H16" s="11">
        <v>17</v>
      </c>
      <c r="I16" s="12">
        <f t="shared" si="0"/>
        <v>41</v>
      </c>
      <c r="J16" s="11">
        <v>33</v>
      </c>
      <c r="K16" s="13"/>
    </row>
    <row r="17" spans="1:11" ht="16.5" thickBot="1" x14ac:dyDescent="0.3">
      <c r="A17">
        <v>15</v>
      </c>
      <c r="B17" s="37" t="s">
        <v>55</v>
      </c>
      <c r="C17" s="35" t="s">
        <v>3</v>
      </c>
      <c r="D17" s="38">
        <v>2004</v>
      </c>
      <c r="E17" s="36"/>
      <c r="F17" s="11">
        <v>21</v>
      </c>
      <c r="G17" s="11">
        <v>18</v>
      </c>
      <c r="H17" s="11">
        <v>3</v>
      </c>
      <c r="I17" s="11">
        <f t="shared" si="0"/>
        <v>42</v>
      </c>
      <c r="J17" s="11">
        <v>32</v>
      </c>
      <c r="K17" s="13"/>
    </row>
    <row r="18" spans="1:11" ht="16.5" thickBot="1" x14ac:dyDescent="0.3">
      <c r="A18">
        <v>16</v>
      </c>
      <c r="B18" s="34" t="s">
        <v>49</v>
      </c>
      <c r="C18" s="35" t="s">
        <v>28</v>
      </c>
      <c r="D18" s="28">
        <v>2003</v>
      </c>
      <c r="E18" s="36"/>
      <c r="F18" s="11">
        <v>7</v>
      </c>
      <c r="G18" s="11">
        <v>16</v>
      </c>
      <c r="H18" s="11">
        <v>20</v>
      </c>
      <c r="I18" s="12">
        <f t="shared" si="0"/>
        <v>43</v>
      </c>
      <c r="J18" s="11">
        <v>31</v>
      </c>
      <c r="K18" s="13"/>
    </row>
    <row r="19" spans="1:11" ht="16.5" thickBot="1" x14ac:dyDescent="0.3">
      <c r="A19">
        <v>17</v>
      </c>
      <c r="B19" s="37" t="s">
        <v>58</v>
      </c>
      <c r="C19" s="35" t="s">
        <v>28</v>
      </c>
      <c r="D19" s="38">
        <v>2003</v>
      </c>
      <c r="E19" s="36"/>
      <c r="F19" s="11">
        <v>10</v>
      </c>
      <c r="G19" s="11">
        <v>21</v>
      </c>
      <c r="H19" s="11">
        <v>13</v>
      </c>
      <c r="I19" s="11">
        <f t="shared" si="0"/>
        <v>44</v>
      </c>
      <c r="J19" s="11">
        <v>30</v>
      </c>
      <c r="K19" s="13"/>
    </row>
    <row r="20" spans="1:11" ht="15.75" thickBot="1" x14ac:dyDescent="0.3">
      <c r="A20">
        <v>18</v>
      </c>
      <c r="B20" s="65" t="s">
        <v>77</v>
      </c>
      <c r="C20" s="66" t="s">
        <v>3</v>
      </c>
      <c r="D20" s="66">
        <v>2003</v>
      </c>
      <c r="E20" s="66"/>
      <c r="F20" s="11">
        <v>20</v>
      </c>
      <c r="G20" s="11">
        <v>16</v>
      </c>
      <c r="H20" s="11">
        <v>8</v>
      </c>
      <c r="I20" s="12">
        <f t="shared" si="0"/>
        <v>44</v>
      </c>
      <c r="J20" s="11">
        <v>30</v>
      </c>
      <c r="K20" s="13"/>
    </row>
    <row r="21" spans="1:11" ht="30.75" thickBot="1" x14ac:dyDescent="0.3">
      <c r="A21">
        <v>19</v>
      </c>
      <c r="B21" s="65" t="s">
        <v>73</v>
      </c>
      <c r="C21" s="66" t="s">
        <v>26</v>
      </c>
      <c r="D21" s="66">
        <v>2004</v>
      </c>
      <c r="E21" s="66"/>
      <c r="F21" s="11">
        <v>21</v>
      </c>
      <c r="G21" s="11">
        <v>28</v>
      </c>
      <c r="H21" s="11">
        <v>1</v>
      </c>
      <c r="I21" s="11">
        <f t="shared" si="0"/>
        <v>50</v>
      </c>
      <c r="J21" s="11">
        <v>28</v>
      </c>
      <c r="K21" s="13"/>
    </row>
    <row r="22" spans="1:11" ht="32.25" thickBot="1" x14ac:dyDescent="0.3">
      <c r="A22">
        <v>20</v>
      </c>
      <c r="B22" s="34" t="s">
        <v>68</v>
      </c>
      <c r="C22" s="35" t="s">
        <v>2</v>
      </c>
      <c r="D22" s="28">
        <v>2003</v>
      </c>
      <c r="E22" s="36"/>
      <c r="F22" s="11">
        <v>14</v>
      </c>
      <c r="G22" s="11">
        <v>19</v>
      </c>
      <c r="H22" s="11">
        <v>19</v>
      </c>
      <c r="I22" s="6">
        <f t="shared" si="0"/>
        <v>52</v>
      </c>
      <c r="J22" s="11">
        <v>27</v>
      </c>
      <c r="K22" s="13"/>
    </row>
    <row r="23" spans="1:11" ht="16.5" thickBot="1" x14ac:dyDescent="0.3">
      <c r="A23">
        <v>21</v>
      </c>
      <c r="B23" s="34" t="s">
        <v>50</v>
      </c>
      <c r="C23" s="35" t="s">
        <v>3</v>
      </c>
      <c r="D23" s="28">
        <v>2003</v>
      </c>
      <c r="E23" s="36"/>
      <c r="F23" s="11">
        <v>16</v>
      </c>
      <c r="G23" s="11">
        <v>21</v>
      </c>
      <c r="H23" s="11">
        <v>23</v>
      </c>
      <c r="I23" s="12">
        <f t="shared" si="0"/>
        <v>60</v>
      </c>
      <c r="J23" s="11">
        <v>26</v>
      </c>
      <c r="K23" s="13"/>
    </row>
    <row r="24" spans="1:11" ht="16.5" thickBot="1" x14ac:dyDescent="0.3">
      <c r="A24">
        <v>22</v>
      </c>
      <c r="B24" s="34" t="s">
        <v>66</v>
      </c>
      <c r="C24" s="35" t="s">
        <v>36</v>
      </c>
      <c r="D24" s="28">
        <v>2003</v>
      </c>
      <c r="E24" s="36"/>
      <c r="F24" s="11">
        <v>24</v>
      </c>
      <c r="G24" s="11">
        <v>15</v>
      </c>
      <c r="H24" s="11">
        <v>22</v>
      </c>
      <c r="I24" s="12">
        <f t="shared" si="0"/>
        <v>61</v>
      </c>
      <c r="J24" s="11">
        <v>25</v>
      </c>
      <c r="K24" s="13"/>
    </row>
    <row r="25" spans="1:11" ht="16.5" thickBot="1" x14ac:dyDescent="0.3">
      <c r="A25">
        <v>23</v>
      </c>
      <c r="B25" s="34" t="s">
        <v>51</v>
      </c>
      <c r="C25" s="35" t="s">
        <v>28</v>
      </c>
      <c r="D25" s="28">
        <v>2003</v>
      </c>
      <c r="E25" s="36"/>
      <c r="F25" s="11">
        <v>23</v>
      </c>
      <c r="G25" s="11">
        <v>25</v>
      </c>
      <c r="H25" s="11">
        <v>16</v>
      </c>
      <c r="I25" s="12">
        <f t="shared" si="0"/>
        <v>64</v>
      </c>
      <c r="J25" s="11">
        <v>24</v>
      </c>
      <c r="K25" s="13"/>
    </row>
    <row r="26" spans="1:11" ht="16.5" thickBot="1" x14ac:dyDescent="0.3">
      <c r="A26">
        <v>24</v>
      </c>
      <c r="B26" s="34" t="s">
        <v>64</v>
      </c>
      <c r="C26" s="35" t="s">
        <v>14</v>
      </c>
      <c r="D26" s="28">
        <v>2003</v>
      </c>
      <c r="E26" s="36"/>
      <c r="F26" s="11">
        <v>17</v>
      </c>
      <c r="G26" s="11">
        <v>25</v>
      </c>
      <c r="H26" s="11">
        <v>25</v>
      </c>
      <c r="I26" s="11">
        <f t="shared" si="0"/>
        <v>67</v>
      </c>
      <c r="J26" s="11">
        <v>23</v>
      </c>
      <c r="K26" s="13"/>
    </row>
    <row r="27" spans="1:11" ht="16.5" thickBot="1" x14ac:dyDescent="0.3">
      <c r="A27">
        <v>25</v>
      </c>
      <c r="B27" s="34" t="s">
        <v>63</v>
      </c>
      <c r="C27" s="35" t="s">
        <v>28</v>
      </c>
      <c r="D27" s="28">
        <v>2004</v>
      </c>
      <c r="E27" s="36"/>
      <c r="F27" s="11">
        <v>29</v>
      </c>
      <c r="G27" s="11">
        <v>12</v>
      </c>
      <c r="H27" s="11">
        <v>31</v>
      </c>
      <c r="I27" s="6">
        <f t="shared" si="0"/>
        <v>72</v>
      </c>
      <c r="J27" s="11">
        <v>22</v>
      </c>
      <c r="K27" s="13"/>
    </row>
    <row r="28" spans="1:11" ht="30" x14ac:dyDescent="0.25">
      <c r="A28">
        <v>26</v>
      </c>
      <c r="B28" s="8" t="s">
        <v>70</v>
      </c>
      <c r="C28" s="8" t="s">
        <v>3</v>
      </c>
      <c r="D28" s="8">
        <v>2003</v>
      </c>
      <c r="E28" s="8"/>
      <c r="F28" s="11">
        <v>25</v>
      </c>
      <c r="G28" s="11">
        <v>24</v>
      </c>
      <c r="H28" s="11">
        <v>24</v>
      </c>
      <c r="I28" s="12">
        <f t="shared" si="0"/>
        <v>73</v>
      </c>
      <c r="J28" s="11">
        <v>21</v>
      </c>
      <c r="K28" s="13"/>
    </row>
    <row r="29" spans="1:11" ht="31.5" x14ac:dyDescent="0.25">
      <c r="A29">
        <v>27</v>
      </c>
      <c r="B29" s="78" t="s">
        <v>56</v>
      </c>
      <c r="C29" s="78" t="s">
        <v>2</v>
      </c>
      <c r="D29" s="60">
        <v>2003</v>
      </c>
      <c r="E29" s="79"/>
      <c r="F29" s="11">
        <v>31</v>
      </c>
      <c r="G29" s="11">
        <v>23</v>
      </c>
      <c r="H29" s="11">
        <v>20</v>
      </c>
      <c r="I29" s="12">
        <f t="shared" si="0"/>
        <v>74</v>
      </c>
      <c r="J29" s="11">
        <v>20</v>
      </c>
      <c r="K29" s="13"/>
    </row>
    <row r="30" spans="1:11" ht="30" x14ac:dyDescent="0.25">
      <c r="A30">
        <v>28</v>
      </c>
      <c r="B30" s="8" t="s">
        <v>72</v>
      </c>
      <c r="C30" s="8" t="s">
        <v>2</v>
      </c>
      <c r="D30" s="8">
        <v>2004</v>
      </c>
      <c r="E30" s="8"/>
      <c r="F30" s="11">
        <v>18</v>
      </c>
      <c r="G30" s="11">
        <v>30</v>
      </c>
      <c r="H30" s="11">
        <v>27</v>
      </c>
      <c r="I30" s="12">
        <f t="shared" si="0"/>
        <v>75</v>
      </c>
      <c r="J30" s="11">
        <v>19</v>
      </c>
      <c r="K30" s="13"/>
    </row>
    <row r="31" spans="1:11" ht="31.5" x14ac:dyDescent="0.25">
      <c r="A31">
        <v>29</v>
      </c>
      <c r="B31" s="78" t="s">
        <v>65</v>
      </c>
      <c r="C31" s="78" t="s">
        <v>2</v>
      </c>
      <c r="D31" s="60">
        <v>2004</v>
      </c>
      <c r="E31" s="79"/>
      <c r="F31" s="11">
        <v>28</v>
      </c>
      <c r="G31" s="11">
        <v>25</v>
      </c>
      <c r="H31" s="11">
        <v>28</v>
      </c>
      <c r="I31" s="12">
        <f t="shared" si="0"/>
        <v>81</v>
      </c>
      <c r="J31" s="11">
        <v>18</v>
      </c>
      <c r="K31" s="13"/>
    </row>
    <row r="32" spans="1:11" ht="15.75" x14ac:dyDescent="0.25">
      <c r="A32">
        <v>30</v>
      </c>
      <c r="B32" s="78" t="s">
        <v>59</v>
      </c>
      <c r="C32" s="78" t="s">
        <v>3</v>
      </c>
      <c r="D32" s="60">
        <v>2003</v>
      </c>
      <c r="E32" s="79"/>
      <c r="F32" s="11">
        <v>26</v>
      </c>
      <c r="G32" s="11">
        <v>30</v>
      </c>
      <c r="H32" s="11">
        <v>29</v>
      </c>
      <c r="I32" s="11">
        <f t="shared" si="0"/>
        <v>85</v>
      </c>
      <c r="J32" s="11">
        <v>17</v>
      </c>
      <c r="K32" s="13"/>
    </row>
    <row r="33" spans="1:11" ht="31.5" x14ac:dyDescent="0.25">
      <c r="A33">
        <v>31</v>
      </c>
      <c r="B33" s="78" t="s">
        <v>67</v>
      </c>
      <c r="C33" s="78" t="s">
        <v>26</v>
      </c>
      <c r="D33" s="60">
        <v>2004</v>
      </c>
      <c r="E33" s="79"/>
      <c r="F33" s="11">
        <v>30</v>
      </c>
      <c r="G33" s="11">
        <v>29</v>
      </c>
      <c r="H33" s="11">
        <v>29</v>
      </c>
      <c r="I33" s="12">
        <f t="shared" si="0"/>
        <v>88</v>
      </c>
      <c r="J33" s="11">
        <v>16</v>
      </c>
      <c r="K33" s="13"/>
    </row>
    <row r="34" spans="1:11" ht="15.75" x14ac:dyDescent="0.25">
      <c r="B34" s="77"/>
      <c r="C34" s="78"/>
      <c r="D34" s="73"/>
      <c r="E34" s="79"/>
      <c r="F34" s="46"/>
      <c r="G34" s="11"/>
      <c r="H34" s="11"/>
      <c r="I34" s="12"/>
      <c r="J34" s="11"/>
      <c r="K34" s="7"/>
    </row>
    <row r="35" spans="1:11" ht="30" x14ac:dyDescent="0.25">
      <c r="B35" s="8" t="s">
        <v>74</v>
      </c>
      <c r="C35" s="8" t="s">
        <v>2</v>
      </c>
      <c r="D35" s="8">
        <v>2004</v>
      </c>
      <c r="E35" s="8"/>
      <c r="F35" s="11"/>
      <c r="G35" s="11"/>
      <c r="H35" s="11"/>
      <c r="I35" s="12"/>
      <c r="J35" s="11"/>
      <c r="K35" s="6"/>
    </row>
    <row r="36" spans="1:11" x14ac:dyDescent="0.25">
      <c r="B36" s="9" t="s">
        <v>76</v>
      </c>
      <c r="C36" s="9" t="s">
        <v>14</v>
      </c>
      <c r="D36" s="9">
        <v>2004</v>
      </c>
      <c r="E36" s="9"/>
      <c r="F36" s="11"/>
      <c r="G36" s="11"/>
      <c r="H36" s="11"/>
      <c r="I36" s="11"/>
      <c r="J36" s="11"/>
      <c r="K36" s="6"/>
    </row>
    <row r="37" spans="1:11" x14ac:dyDescent="0.25">
      <c r="B37" s="6"/>
      <c r="C37" s="6"/>
      <c r="D37" s="6"/>
      <c r="E37" s="6"/>
      <c r="F37" s="11"/>
      <c r="G37" s="11"/>
      <c r="H37" s="11"/>
      <c r="I37" s="12"/>
      <c r="J37" s="11"/>
      <c r="K37" s="6"/>
    </row>
    <row r="38" spans="1:11" x14ac:dyDescent="0.25">
      <c r="B38" s="6"/>
      <c r="C38" s="6"/>
      <c r="D38" s="6"/>
      <c r="E38" s="6"/>
      <c r="F38" s="11"/>
      <c r="G38" s="11"/>
      <c r="H38" s="11"/>
      <c r="I38" s="11"/>
      <c r="J38" s="11"/>
      <c r="K38" s="6"/>
    </row>
    <row r="39" spans="1:11" x14ac:dyDescent="0.25">
      <c r="B39" s="6"/>
      <c r="C39" s="6"/>
      <c r="D39" s="6"/>
      <c r="E39" s="6"/>
      <c r="F39" s="11"/>
      <c r="G39" s="11"/>
      <c r="H39" s="11"/>
      <c r="I39" s="11"/>
      <c r="J39" s="11"/>
      <c r="K39" s="6"/>
    </row>
    <row r="40" spans="1:11" x14ac:dyDescent="0.25">
      <c r="B40" s="6"/>
      <c r="C40" s="6"/>
      <c r="D40" s="6"/>
      <c r="E40" s="6"/>
      <c r="F40" s="11"/>
      <c r="G40" s="11"/>
      <c r="H40" s="11"/>
      <c r="I40" s="12"/>
      <c r="J40" s="11"/>
      <c r="K40" s="6"/>
    </row>
    <row r="41" spans="1:11" x14ac:dyDescent="0.25">
      <c r="B41" s="6"/>
      <c r="C41" s="6"/>
      <c r="D41" s="6"/>
      <c r="E41" s="6"/>
      <c r="F41" s="11"/>
      <c r="G41" s="11"/>
      <c r="H41" s="11"/>
      <c r="I41" s="11"/>
      <c r="J41" s="11"/>
      <c r="K41" s="6"/>
    </row>
    <row r="42" spans="1:11" x14ac:dyDescent="0.25">
      <c r="B42" s="6"/>
      <c r="C42" s="6"/>
      <c r="D42" s="6"/>
      <c r="E42" s="6"/>
      <c r="F42" s="11"/>
      <c r="G42" s="11"/>
      <c r="H42" s="11"/>
      <c r="I42" s="12"/>
      <c r="J42" s="11"/>
      <c r="K42" s="6"/>
    </row>
    <row r="43" spans="1:11" x14ac:dyDescent="0.25">
      <c r="B43" s="6"/>
      <c r="C43" s="6"/>
      <c r="D43" s="6"/>
      <c r="E43" s="6"/>
      <c r="F43" s="11"/>
      <c r="G43" s="11"/>
      <c r="H43" s="11"/>
      <c r="I43" s="12"/>
      <c r="J43" s="11"/>
      <c r="K43" s="6"/>
    </row>
    <row r="44" spans="1:11" x14ac:dyDescent="0.25">
      <c r="B44" s="6"/>
      <c r="C44" s="6"/>
      <c r="D44" s="6"/>
      <c r="E44" s="6"/>
      <c r="F44" s="13"/>
      <c r="G44" s="13"/>
      <c r="H44" s="13"/>
      <c r="I44" s="11"/>
      <c r="J44" s="11"/>
      <c r="K44" s="6"/>
    </row>
    <row r="45" spans="1:11" x14ac:dyDescent="0.25">
      <c r="B45" s="6"/>
      <c r="C45" s="6"/>
      <c r="D45" s="6"/>
      <c r="E45" s="6"/>
      <c r="F45" s="11"/>
      <c r="G45" s="11"/>
      <c r="H45" s="11"/>
      <c r="I45" s="13"/>
      <c r="J45" s="11"/>
      <c r="K45" s="6"/>
    </row>
    <row r="46" spans="1:11" x14ac:dyDescent="0.25">
      <c r="B46" s="6"/>
      <c r="C46" s="6"/>
      <c r="D46" s="6"/>
      <c r="E46" s="6"/>
      <c r="F46" s="11"/>
      <c r="G46" s="11"/>
      <c r="H46" s="11"/>
      <c r="I46" s="12"/>
      <c r="J46" s="11"/>
      <c r="K46" s="6"/>
    </row>
    <row r="47" spans="1:11" x14ac:dyDescent="0.25">
      <c r="B47" s="6"/>
      <c r="C47" s="6"/>
      <c r="D47" s="6"/>
      <c r="E47" s="6"/>
      <c r="F47" s="11"/>
      <c r="G47" s="11"/>
      <c r="H47" s="11"/>
      <c r="I47" s="11"/>
      <c r="J47" s="11"/>
      <c r="K47" s="6"/>
    </row>
    <row r="48" spans="1:11" x14ac:dyDescent="0.25">
      <c r="B48" s="6"/>
      <c r="C48" s="6"/>
      <c r="D48" s="6"/>
      <c r="E48" s="6"/>
      <c r="F48" s="11"/>
      <c r="G48" s="11"/>
      <c r="H48" s="11"/>
      <c r="I48" s="12"/>
      <c r="J48" s="11"/>
      <c r="K48" s="6"/>
    </row>
  </sheetData>
  <sortState ref="B3:I36">
    <sortCondition ref="I3:I36"/>
  </sortState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E12" sqref="E12"/>
    </sheetView>
  </sheetViews>
  <sheetFormatPr defaultRowHeight="15" x14ac:dyDescent="0.25"/>
  <cols>
    <col min="1" max="1" width="6.140625" customWidth="1"/>
    <col min="2" max="2" width="22.42578125" customWidth="1"/>
    <col min="3" max="3" width="19.42578125" customWidth="1"/>
    <col min="4" max="4" width="11.7109375" customWidth="1"/>
    <col min="5" max="5" width="12.5703125" customWidth="1"/>
    <col min="6" max="6" width="8.42578125" customWidth="1"/>
    <col min="7" max="7" width="9.42578125" customWidth="1"/>
    <col min="8" max="9" width="6.7109375" customWidth="1"/>
    <col min="10" max="10" width="6.42578125" customWidth="1"/>
  </cols>
  <sheetData>
    <row r="1" spans="1:11" ht="18.75" x14ac:dyDescent="0.3">
      <c r="D1" s="16" t="s">
        <v>21</v>
      </c>
      <c r="E1" s="16"/>
    </row>
    <row r="2" spans="1:11" ht="15.75" thickBot="1" x14ac:dyDescent="0.3">
      <c r="A2" s="6"/>
      <c r="B2" s="10" t="s">
        <v>0</v>
      </c>
      <c r="C2" s="10" t="s">
        <v>4</v>
      </c>
      <c r="D2" s="10" t="s">
        <v>12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5</v>
      </c>
      <c r="J2" s="10" t="s">
        <v>10</v>
      </c>
      <c r="K2" s="10"/>
    </row>
    <row r="3" spans="1:11" ht="32.25" thickBot="1" x14ac:dyDescent="0.3">
      <c r="A3" s="6">
        <v>1</v>
      </c>
      <c r="B3" s="29" t="s">
        <v>206</v>
      </c>
      <c r="C3" s="30" t="s">
        <v>26</v>
      </c>
      <c r="D3" s="30">
        <v>2001</v>
      </c>
      <c r="E3" s="23"/>
      <c r="F3" s="11">
        <v>5</v>
      </c>
      <c r="G3" s="11">
        <f>[1]Ю.2001!G6</f>
        <v>3</v>
      </c>
      <c r="H3" s="11">
        <v>7</v>
      </c>
      <c r="I3" s="12">
        <f t="shared" ref="I3:I49" si="0">SUM(F3:H3)</f>
        <v>15</v>
      </c>
      <c r="J3" s="13">
        <v>50</v>
      </c>
      <c r="K3" s="13"/>
    </row>
    <row r="4" spans="1:11" ht="16.5" thickBot="1" x14ac:dyDescent="0.3">
      <c r="A4" s="6">
        <v>2</v>
      </c>
      <c r="B4" s="44" t="s">
        <v>197</v>
      </c>
      <c r="C4" s="28" t="s">
        <v>41</v>
      </c>
      <c r="D4" s="28">
        <v>2001</v>
      </c>
      <c r="E4" s="26"/>
      <c r="F4" s="6">
        <v>2</v>
      </c>
      <c r="G4" s="6">
        <v>1</v>
      </c>
      <c r="H4" s="6">
        <v>14</v>
      </c>
      <c r="I4" s="6">
        <f t="shared" si="0"/>
        <v>17</v>
      </c>
      <c r="J4" s="11">
        <v>47</v>
      </c>
      <c r="K4" s="13"/>
    </row>
    <row r="5" spans="1:11" ht="15.75" thickBot="1" x14ac:dyDescent="0.3">
      <c r="A5" s="6">
        <v>3</v>
      </c>
      <c r="B5" s="59" t="s">
        <v>239</v>
      </c>
      <c r="C5" s="62" t="s">
        <v>2</v>
      </c>
      <c r="D5" s="62">
        <v>2001</v>
      </c>
      <c r="E5" s="62"/>
      <c r="F5" s="11">
        <v>15</v>
      </c>
      <c r="G5" s="11">
        <v>3</v>
      </c>
      <c r="H5" s="11">
        <v>4</v>
      </c>
      <c r="I5" s="11">
        <f t="shared" si="0"/>
        <v>22</v>
      </c>
      <c r="J5" s="11">
        <v>45</v>
      </c>
      <c r="K5" s="13"/>
    </row>
    <row r="6" spans="1:11" ht="16.5" thickBot="1" x14ac:dyDescent="0.3">
      <c r="A6" s="6">
        <v>4</v>
      </c>
      <c r="B6" s="44" t="s">
        <v>213</v>
      </c>
      <c r="C6" s="28" t="s">
        <v>3</v>
      </c>
      <c r="D6" s="28">
        <v>2001</v>
      </c>
      <c r="E6" s="26"/>
      <c r="F6" s="6">
        <v>1</v>
      </c>
      <c r="G6" s="6">
        <v>16</v>
      </c>
      <c r="H6" s="6">
        <v>5</v>
      </c>
      <c r="I6" s="6">
        <f t="shared" si="0"/>
        <v>22</v>
      </c>
      <c r="J6" s="11">
        <v>45</v>
      </c>
      <c r="K6" s="13"/>
    </row>
    <row r="7" spans="1:11" ht="32.25" thickBot="1" x14ac:dyDescent="0.3">
      <c r="A7" s="6">
        <v>5</v>
      </c>
      <c r="B7" s="44" t="s">
        <v>195</v>
      </c>
      <c r="C7" s="28" t="s">
        <v>2</v>
      </c>
      <c r="D7" s="28">
        <v>2002</v>
      </c>
      <c r="E7" s="26"/>
      <c r="F7" s="11">
        <v>12</v>
      </c>
      <c r="G7" s="11">
        <v>6</v>
      </c>
      <c r="H7" s="11">
        <v>9</v>
      </c>
      <c r="I7" s="12">
        <f t="shared" si="0"/>
        <v>27</v>
      </c>
      <c r="J7" s="11">
        <v>42</v>
      </c>
      <c r="K7" s="13"/>
    </row>
    <row r="8" spans="1:11" ht="32.25" thickBot="1" x14ac:dyDescent="0.3">
      <c r="A8" s="6">
        <v>6</v>
      </c>
      <c r="B8" s="44" t="s">
        <v>186</v>
      </c>
      <c r="C8" s="28" t="s">
        <v>2</v>
      </c>
      <c r="D8" s="28">
        <v>2002</v>
      </c>
      <c r="E8" s="26"/>
      <c r="F8" s="13">
        <v>6</v>
      </c>
      <c r="G8" s="13">
        <v>16</v>
      </c>
      <c r="H8" s="13">
        <v>7</v>
      </c>
      <c r="I8" s="11">
        <f t="shared" si="0"/>
        <v>29</v>
      </c>
      <c r="J8" s="11">
        <v>41</v>
      </c>
      <c r="K8" s="13"/>
    </row>
    <row r="9" spans="1:11" ht="32.25" thickBot="1" x14ac:dyDescent="0.3">
      <c r="A9" s="6">
        <v>7</v>
      </c>
      <c r="B9" s="44" t="s">
        <v>199</v>
      </c>
      <c r="C9" s="28" t="s">
        <v>2</v>
      </c>
      <c r="D9" s="28">
        <v>2001</v>
      </c>
      <c r="E9" s="26"/>
      <c r="F9" s="11">
        <v>18</v>
      </c>
      <c r="G9" s="11">
        <v>3</v>
      </c>
      <c r="H9" s="11">
        <v>11</v>
      </c>
      <c r="I9" s="11">
        <f t="shared" si="0"/>
        <v>32</v>
      </c>
      <c r="J9" s="11">
        <v>40</v>
      </c>
      <c r="K9" s="13"/>
    </row>
    <row r="10" spans="1:11" ht="16.5" thickBot="1" x14ac:dyDescent="0.3">
      <c r="A10" s="6">
        <v>8</v>
      </c>
      <c r="B10" s="44" t="s">
        <v>222</v>
      </c>
      <c r="C10" s="28" t="s">
        <v>3</v>
      </c>
      <c r="D10" s="28">
        <v>2001</v>
      </c>
      <c r="E10" s="26"/>
      <c r="F10" s="11">
        <v>3</v>
      </c>
      <c r="G10" s="11">
        <v>16</v>
      </c>
      <c r="H10" s="11">
        <v>16</v>
      </c>
      <c r="I10" s="11">
        <f t="shared" si="0"/>
        <v>35</v>
      </c>
      <c r="J10" s="11">
        <v>39</v>
      </c>
      <c r="K10" s="13"/>
    </row>
    <row r="11" spans="1:11" ht="32.25" thickBot="1" x14ac:dyDescent="0.3">
      <c r="A11" s="6">
        <v>9</v>
      </c>
      <c r="B11" s="44" t="s">
        <v>187</v>
      </c>
      <c r="C11" s="28" t="s">
        <v>2</v>
      </c>
      <c r="D11" s="28">
        <v>2001</v>
      </c>
      <c r="E11" s="26"/>
      <c r="F11" s="11">
        <v>8</v>
      </c>
      <c r="G11" s="11">
        <v>26</v>
      </c>
      <c r="H11" s="11">
        <v>1</v>
      </c>
      <c r="I11" s="12">
        <f t="shared" si="0"/>
        <v>35</v>
      </c>
      <c r="J11" s="11">
        <v>38</v>
      </c>
      <c r="K11" s="13"/>
    </row>
    <row r="12" spans="1:11" ht="32.25" thickBot="1" x14ac:dyDescent="0.3">
      <c r="A12" s="6">
        <v>10</v>
      </c>
      <c r="B12" s="44" t="s">
        <v>212</v>
      </c>
      <c r="C12" s="28" t="s">
        <v>26</v>
      </c>
      <c r="D12" s="28">
        <v>2001</v>
      </c>
      <c r="E12" s="26"/>
      <c r="F12" s="11">
        <v>19</v>
      </c>
      <c r="G12" s="11">
        <v>4</v>
      </c>
      <c r="H12" s="11">
        <v>12</v>
      </c>
      <c r="I12" s="12">
        <f t="shared" si="0"/>
        <v>35</v>
      </c>
      <c r="J12" s="11">
        <v>37</v>
      </c>
      <c r="K12" s="13"/>
    </row>
    <row r="13" spans="1:11" ht="32.25" thickBot="1" x14ac:dyDescent="0.3">
      <c r="A13" s="6">
        <v>11</v>
      </c>
      <c r="B13" s="44" t="s">
        <v>216</v>
      </c>
      <c r="C13" s="28" t="s">
        <v>26</v>
      </c>
      <c r="D13" s="28">
        <v>2001</v>
      </c>
      <c r="E13" s="26"/>
      <c r="F13" s="11">
        <v>11</v>
      </c>
      <c r="G13" s="11">
        <v>8</v>
      </c>
      <c r="H13" s="11">
        <v>18</v>
      </c>
      <c r="I13" s="12">
        <f t="shared" si="0"/>
        <v>37</v>
      </c>
      <c r="J13" s="11">
        <v>36</v>
      </c>
      <c r="K13" s="13"/>
    </row>
    <row r="14" spans="1:11" ht="16.5" thickBot="1" x14ac:dyDescent="0.3">
      <c r="A14" s="6">
        <v>12</v>
      </c>
      <c r="B14" s="44" t="s">
        <v>205</v>
      </c>
      <c r="C14" s="28" t="s">
        <v>167</v>
      </c>
      <c r="D14" s="28">
        <v>2002</v>
      </c>
      <c r="E14" s="26"/>
      <c r="F14" s="11">
        <v>19</v>
      </c>
      <c r="G14" s="11">
        <v>12</v>
      </c>
      <c r="H14" s="11">
        <v>9</v>
      </c>
      <c r="I14" s="11">
        <f t="shared" si="0"/>
        <v>40</v>
      </c>
      <c r="J14" s="11">
        <v>36</v>
      </c>
      <c r="K14" s="13"/>
    </row>
    <row r="15" spans="1:11" ht="16.5" thickBot="1" x14ac:dyDescent="0.3">
      <c r="A15" s="6">
        <v>13</v>
      </c>
      <c r="B15" s="44" t="s">
        <v>203</v>
      </c>
      <c r="C15" s="28" t="s">
        <v>3</v>
      </c>
      <c r="D15" s="28">
        <v>2001</v>
      </c>
      <c r="E15" s="26"/>
      <c r="F15" s="11">
        <v>6</v>
      </c>
      <c r="G15" s="11">
        <v>8</v>
      </c>
      <c r="H15" s="11">
        <v>26</v>
      </c>
      <c r="I15" s="11">
        <f t="shared" si="0"/>
        <v>40</v>
      </c>
      <c r="J15" s="11">
        <v>34</v>
      </c>
      <c r="K15" s="13"/>
    </row>
    <row r="16" spans="1:11" ht="15.75" thickBot="1" x14ac:dyDescent="0.3">
      <c r="A16" s="6">
        <v>14</v>
      </c>
      <c r="B16" s="61" t="s">
        <v>223</v>
      </c>
      <c r="C16" s="63" t="s">
        <v>2</v>
      </c>
      <c r="D16" s="63">
        <v>2002</v>
      </c>
      <c r="E16" s="63"/>
      <c r="F16" s="6">
        <v>25</v>
      </c>
      <c r="G16" s="6">
        <v>2</v>
      </c>
      <c r="H16" s="6">
        <v>20</v>
      </c>
      <c r="I16" s="6">
        <f t="shared" si="0"/>
        <v>47</v>
      </c>
      <c r="J16" s="11">
        <v>33</v>
      </c>
      <c r="K16" s="13"/>
    </row>
    <row r="17" spans="1:11" ht="15.75" thickBot="1" x14ac:dyDescent="0.3">
      <c r="A17" s="6">
        <v>15</v>
      </c>
      <c r="B17" s="59" t="s">
        <v>246</v>
      </c>
      <c r="C17" s="62" t="s">
        <v>3</v>
      </c>
      <c r="D17" s="62">
        <v>2001</v>
      </c>
      <c r="E17" s="62"/>
      <c r="F17" s="11">
        <v>10</v>
      </c>
      <c r="G17" s="11">
        <v>12</v>
      </c>
      <c r="H17" s="11">
        <v>28</v>
      </c>
      <c r="I17" s="11">
        <f t="shared" si="0"/>
        <v>50</v>
      </c>
      <c r="J17" s="11">
        <v>32</v>
      </c>
      <c r="K17" s="13"/>
    </row>
    <row r="18" spans="1:11" ht="16.5" thickBot="1" x14ac:dyDescent="0.3">
      <c r="A18" s="6">
        <v>16</v>
      </c>
      <c r="B18" s="44" t="s">
        <v>218</v>
      </c>
      <c r="C18" s="28" t="s">
        <v>28</v>
      </c>
      <c r="D18" s="28">
        <v>2001</v>
      </c>
      <c r="E18" s="26"/>
      <c r="F18" s="11">
        <v>12</v>
      </c>
      <c r="G18" s="11">
        <v>26</v>
      </c>
      <c r="H18" s="11">
        <v>15</v>
      </c>
      <c r="I18" s="10">
        <f t="shared" si="0"/>
        <v>53</v>
      </c>
      <c r="J18" s="11">
        <v>31</v>
      </c>
      <c r="K18" s="13"/>
    </row>
    <row r="19" spans="1:11" ht="16.5" thickBot="1" x14ac:dyDescent="0.3">
      <c r="A19" s="6">
        <v>17</v>
      </c>
      <c r="B19" s="44" t="s">
        <v>207</v>
      </c>
      <c r="C19" s="28" t="s">
        <v>36</v>
      </c>
      <c r="D19" s="28">
        <v>2001</v>
      </c>
      <c r="E19" s="26"/>
      <c r="F19" s="11">
        <v>8</v>
      </c>
      <c r="G19" s="11">
        <v>16</v>
      </c>
      <c r="H19" s="11">
        <v>30</v>
      </c>
      <c r="I19" s="12">
        <f t="shared" si="0"/>
        <v>54</v>
      </c>
      <c r="J19" s="11">
        <v>31</v>
      </c>
      <c r="K19" s="13"/>
    </row>
    <row r="20" spans="1:11" ht="16.5" thickBot="1" x14ac:dyDescent="0.3">
      <c r="A20" s="6">
        <v>18</v>
      </c>
      <c r="B20" s="44" t="s">
        <v>209</v>
      </c>
      <c r="C20" s="28" t="s">
        <v>36</v>
      </c>
      <c r="D20" s="28">
        <v>2001</v>
      </c>
      <c r="E20" s="26"/>
      <c r="F20" s="11">
        <v>36</v>
      </c>
      <c r="G20" s="11">
        <v>12</v>
      </c>
      <c r="H20" s="11">
        <v>6</v>
      </c>
      <c r="I20" s="12">
        <f t="shared" si="0"/>
        <v>54</v>
      </c>
      <c r="J20" s="11">
        <v>29</v>
      </c>
      <c r="K20" s="13"/>
    </row>
    <row r="21" spans="1:11" ht="15.75" thickBot="1" x14ac:dyDescent="0.3">
      <c r="A21" s="6">
        <v>19</v>
      </c>
      <c r="B21" s="61" t="s">
        <v>224</v>
      </c>
      <c r="C21" s="63" t="s">
        <v>14</v>
      </c>
      <c r="D21" s="63">
        <v>2001</v>
      </c>
      <c r="E21" s="63"/>
      <c r="F21" s="11">
        <v>15</v>
      </c>
      <c r="G21" s="11">
        <f>[1]Ю.2001!G23</f>
        <v>20</v>
      </c>
      <c r="H21" s="11">
        <v>23</v>
      </c>
      <c r="I21" s="12">
        <f t="shared" si="0"/>
        <v>58</v>
      </c>
      <c r="J21" s="11">
        <v>27</v>
      </c>
      <c r="K21" s="13"/>
    </row>
    <row r="22" spans="1:11" ht="15.75" thickBot="1" x14ac:dyDescent="0.3">
      <c r="A22" s="6">
        <v>20</v>
      </c>
      <c r="B22" s="59" t="s">
        <v>231</v>
      </c>
      <c r="C22" s="62" t="s">
        <v>232</v>
      </c>
      <c r="D22" s="62">
        <v>2002</v>
      </c>
      <c r="E22" s="62"/>
      <c r="F22" s="11">
        <v>25</v>
      </c>
      <c r="G22" s="11">
        <f>[1]Ю.2001!G22</f>
        <v>20</v>
      </c>
      <c r="H22" s="11">
        <v>20</v>
      </c>
      <c r="I22" s="10">
        <f t="shared" si="0"/>
        <v>65</v>
      </c>
      <c r="J22" s="11">
        <v>26</v>
      </c>
      <c r="K22" s="13"/>
    </row>
    <row r="23" spans="1:11" ht="16.5" thickBot="1" x14ac:dyDescent="0.3">
      <c r="A23" s="6">
        <v>21</v>
      </c>
      <c r="B23" s="44" t="s">
        <v>210</v>
      </c>
      <c r="C23" s="28" t="s">
        <v>36</v>
      </c>
      <c r="D23" s="28">
        <v>2001</v>
      </c>
      <c r="E23" s="26"/>
      <c r="F23" s="11">
        <v>23</v>
      </c>
      <c r="G23" s="11">
        <v>12</v>
      </c>
      <c r="H23" s="11">
        <v>30</v>
      </c>
      <c r="I23" s="12">
        <f t="shared" si="0"/>
        <v>65</v>
      </c>
      <c r="J23" s="11">
        <v>26</v>
      </c>
      <c r="K23" s="13"/>
    </row>
    <row r="24" spans="1:11" ht="15.75" thickBot="1" x14ac:dyDescent="0.3">
      <c r="A24" s="6">
        <v>22</v>
      </c>
      <c r="B24" s="59" t="s">
        <v>245</v>
      </c>
      <c r="C24" s="62" t="s">
        <v>3</v>
      </c>
      <c r="D24" s="62">
        <v>2001</v>
      </c>
      <c r="E24" s="62"/>
      <c r="F24" s="11">
        <v>30</v>
      </c>
      <c r="G24" s="11">
        <v>8</v>
      </c>
      <c r="H24" s="11">
        <v>29</v>
      </c>
      <c r="I24" s="11">
        <f t="shared" si="0"/>
        <v>67</v>
      </c>
      <c r="J24" s="11">
        <v>24</v>
      </c>
      <c r="K24" s="13"/>
    </row>
    <row r="25" spans="1:11" ht="32.25" thickBot="1" x14ac:dyDescent="0.3">
      <c r="A25" s="6">
        <v>23</v>
      </c>
      <c r="B25" s="44" t="s">
        <v>192</v>
      </c>
      <c r="C25" s="28" t="s">
        <v>26</v>
      </c>
      <c r="D25" s="28">
        <v>2002</v>
      </c>
      <c r="E25" s="26"/>
      <c r="F25" s="11">
        <v>32</v>
      </c>
      <c r="G25" s="11">
        <v>8</v>
      </c>
      <c r="H25" s="11">
        <v>33</v>
      </c>
      <c r="I25" s="12">
        <f t="shared" si="0"/>
        <v>73</v>
      </c>
      <c r="J25" s="11">
        <v>23</v>
      </c>
      <c r="K25" s="13"/>
    </row>
    <row r="26" spans="1:11" ht="16.5" thickBot="1" x14ac:dyDescent="0.3">
      <c r="A26" s="6">
        <v>24</v>
      </c>
      <c r="B26" s="44" t="s">
        <v>200</v>
      </c>
      <c r="C26" s="28" t="s">
        <v>36</v>
      </c>
      <c r="D26" s="28">
        <v>2002</v>
      </c>
      <c r="E26" s="26"/>
      <c r="F26" s="11">
        <v>3</v>
      </c>
      <c r="G26" s="11">
        <v>29</v>
      </c>
      <c r="H26" s="11">
        <v>47</v>
      </c>
      <c r="I26" s="12">
        <f t="shared" si="0"/>
        <v>79</v>
      </c>
      <c r="J26" s="11">
        <v>22</v>
      </c>
      <c r="K26" s="13"/>
    </row>
    <row r="27" spans="1:11" ht="15.75" thickBot="1" x14ac:dyDescent="0.3">
      <c r="A27" s="6">
        <v>25</v>
      </c>
      <c r="B27" s="59" t="s">
        <v>230</v>
      </c>
      <c r="C27" s="62" t="s">
        <v>26</v>
      </c>
      <c r="D27" s="62">
        <v>2002</v>
      </c>
      <c r="E27" s="62"/>
      <c r="F27" s="6">
        <v>31</v>
      </c>
      <c r="G27" s="6">
        <v>7</v>
      </c>
      <c r="H27" s="6">
        <v>42</v>
      </c>
      <c r="I27" s="6">
        <f t="shared" si="0"/>
        <v>80</v>
      </c>
      <c r="J27" s="11">
        <v>21</v>
      </c>
      <c r="K27" s="13"/>
    </row>
    <row r="28" spans="1:11" ht="16.5" thickBot="1" x14ac:dyDescent="0.3">
      <c r="A28" s="6">
        <v>26</v>
      </c>
      <c r="B28" s="44" t="s">
        <v>184</v>
      </c>
      <c r="C28" s="28" t="s">
        <v>3</v>
      </c>
      <c r="D28" s="28">
        <v>2002</v>
      </c>
      <c r="E28" s="26"/>
      <c r="F28" s="11">
        <v>36</v>
      </c>
      <c r="G28" s="11">
        <v>42</v>
      </c>
      <c r="H28" s="11">
        <v>3</v>
      </c>
      <c r="I28" s="11">
        <f t="shared" si="0"/>
        <v>81</v>
      </c>
      <c r="J28" s="11">
        <v>20</v>
      </c>
      <c r="K28" s="13"/>
    </row>
    <row r="29" spans="1:11" ht="16.5" thickBot="1" x14ac:dyDescent="0.3">
      <c r="A29" s="6">
        <v>27</v>
      </c>
      <c r="B29" s="44" t="s">
        <v>198</v>
      </c>
      <c r="C29" s="28" t="s">
        <v>3</v>
      </c>
      <c r="D29" s="28">
        <v>2001</v>
      </c>
      <c r="E29" s="26"/>
      <c r="F29" s="11">
        <v>24</v>
      </c>
      <c r="G29" s="11">
        <v>42</v>
      </c>
      <c r="H29" s="11">
        <v>17</v>
      </c>
      <c r="I29" s="12">
        <f t="shared" si="0"/>
        <v>83</v>
      </c>
      <c r="J29" s="11">
        <v>19</v>
      </c>
      <c r="K29" s="13"/>
    </row>
    <row r="30" spans="1:11" ht="16.5" thickBot="1" x14ac:dyDescent="0.3">
      <c r="A30" s="6">
        <v>28</v>
      </c>
      <c r="B30" s="27" t="s">
        <v>194</v>
      </c>
      <c r="C30" s="28" t="s">
        <v>36</v>
      </c>
      <c r="D30" s="28">
        <v>2002</v>
      </c>
      <c r="E30" s="26"/>
      <c r="F30" s="11">
        <v>12</v>
      </c>
      <c r="G30" s="11">
        <v>29</v>
      </c>
      <c r="H30" s="11">
        <v>43</v>
      </c>
      <c r="I30" s="11">
        <f t="shared" si="0"/>
        <v>84</v>
      </c>
      <c r="J30" s="11">
        <v>18</v>
      </c>
      <c r="K30" s="13"/>
    </row>
    <row r="31" spans="1:11" ht="16.5" thickBot="1" x14ac:dyDescent="0.3">
      <c r="A31" s="6">
        <v>29</v>
      </c>
      <c r="B31" s="44" t="s">
        <v>191</v>
      </c>
      <c r="C31" s="28" t="s">
        <v>3</v>
      </c>
      <c r="D31" s="28">
        <v>2002</v>
      </c>
      <c r="E31" s="26"/>
      <c r="F31" s="11">
        <v>28</v>
      </c>
      <c r="G31" s="11">
        <v>35</v>
      </c>
      <c r="H31" s="11">
        <v>25</v>
      </c>
      <c r="I31" s="12">
        <f t="shared" si="0"/>
        <v>88</v>
      </c>
      <c r="J31" s="11">
        <v>17</v>
      </c>
      <c r="K31" s="13"/>
    </row>
    <row r="32" spans="1:11" ht="16.5" thickBot="1" x14ac:dyDescent="0.3">
      <c r="A32" s="6">
        <v>30</v>
      </c>
      <c r="B32" s="44" t="s">
        <v>188</v>
      </c>
      <c r="C32" s="28" t="s">
        <v>36</v>
      </c>
      <c r="D32" s="28">
        <v>2002</v>
      </c>
      <c r="E32" s="26"/>
      <c r="F32" s="11">
        <v>40</v>
      </c>
      <c r="G32" s="11">
        <v>26</v>
      </c>
      <c r="H32" s="11">
        <v>24</v>
      </c>
      <c r="I32" s="12">
        <f t="shared" si="0"/>
        <v>90</v>
      </c>
      <c r="J32" s="11">
        <v>16</v>
      </c>
      <c r="K32" s="13"/>
    </row>
    <row r="33" spans="1:11" ht="15.75" thickBot="1" x14ac:dyDescent="0.3">
      <c r="A33" s="6">
        <v>31</v>
      </c>
      <c r="B33" s="59" t="s">
        <v>244</v>
      </c>
      <c r="C33" s="62" t="s">
        <v>3</v>
      </c>
      <c r="D33" s="62">
        <v>2002</v>
      </c>
      <c r="E33" s="62"/>
      <c r="F33" s="6">
        <v>22</v>
      </c>
      <c r="G33" s="6">
        <v>35</v>
      </c>
      <c r="H33" s="6">
        <v>33</v>
      </c>
      <c r="I33" s="6">
        <f t="shared" si="0"/>
        <v>90</v>
      </c>
      <c r="J33" s="11">
        <v>15</v>
      </c>
      <c r="K33" s="13"/>
    </row>
    <row r="34" spans="1:11" ht="32.25" thickBot="1" x14ac:dyDescent="0.3">
      <c r="A34" s="6">
        <v>32</v>
      </c>
      <c r="B34" s="44" t="s">
        <v>204</v>
      </c>
      <c r="C34" s="28" t="s">
        <v>3</v>
      </c>
      <c r="D34" s="28">
        <v>2001</v>
      </c>
      <c r="E34" s="26"/>
      <c r="F34" s="6">
        <v>34</v>
      </c>
      <c r="G34" s="6">
        <v>34</v>
      </c>
      <c r="H34" s="6">
        <v>22</v>
      </c>
      <c r="I34" s="6">
        <f t="shared" si="0"/>
        <v>90</v>
      </c>
      <c r="J34" s="11">
        <v>15</v>
      </c>
      <c r="K34" s="13"/>
    </row>
    <row r="35" spans="1:11" ht="16.5" thickBot="1" x14ac:dyDescent="0.3">
      <c r="A35" s="6">
        <v>33</v>
      </c>
      <c r="B35" s="44" t="s">
        <v>211</v>
      </c>
      <c r="C35" s="28" t="s">
        <v>41</v>
      </c>
      <c r="D35" s="28">
        <v>2002</v>
      </c>
      <c r="E35" s="26"/>
      <c r="F35" s="11">
        <v>27</v>
      </c>
      <c r="G35" s="11">
        <v>20</v>
      </c>
      <c r="H35" s="11">
        <v>44</v>
      </c>
      <c r="I35" s="12">
        <f t="shared" si="0"/>
        <v>91</v>
      </c>
      <c r="J35" s="11">
        <v>13</v>
      </c>
      <c r="K35" s="13"/>
    </row>
    <row r="36" spans="1:11" ht="15.75" thickBot="1" x14ac:dyDescent="0.3">
      <c r="A36" s="6"/>
      <c r="B36" s="59" t="s">
        <v>235</v>
      </c>
      <c r="C36" s="62" t="s">
        <v>36</v>
      </c>
      <c r="D36" s="62">
        <v>2002</v>
      </c>
      <c r="E36" s="62"/>
      <c r="F36" s="11">
        <v>19</v>
      </c>
      <c r="G36" s="11">
        <v>38</v>
      </c>
      <c r="H36" s="11">
        <v>36</v>
      </c>
      <c r="I36" s="12">
        <f t="shared" si="0"/>
        <v>93</v>
      </c>
      <c r="J36" s="11">
        <v>12</v>
      </c>
      <c r="K36" s="13"/>
    </row>
    <row r="37" spans="1:11" ht="15.75" thickBot="1" x14ac:dyDescent="0.3">
      <c r="A37" s="6"/>
      <c r="B37" s="59" t="s">
        <v>228</v>
      </c>
      <c r="C37" s="62" t="s">
        <v>26</v>
      </c>
      <c r="D37" s="62">
        <v>2001</v>
      </c>
      <c r="E37" s="62"/>
      <c r="F37" s="6">
        <v>35</v>
      </c>
      <c r="G37" s="6">
        <v>24</v>
      </c>
      <c r="H37" s="6">
        <v>35</v>
      </c>
      <c r="I37" s="6">
        <f t="shared" si="0"/>
        <v>94</v>
      </c>
      <c r="J37" s="11">
        <v>11</v>
      </c>
      <c r="K37" s="13"/>
    </row>
    <row r="38" spans="1:11" ht="32.25" thickBot="1" x14ac:dyDescent="0.3">
      <c r="A38" s="6"/>
      <c r="B38" s="44" t="s">
        <v>215</v>
      </c>
      <c r="C38" s="28" t="s">
        <v>26</v>
      </c>
      <c r="D38" s="28">
        <v>2001</v>
      </c>
      <c r="E38" s="26"/>
      <c r="F38" s="6">
        <v>47</v>
      </c>
      <c r="G38" s="6">
        <v>47</v>
      </c>
      <c r="H38" s="6">
        <v>2</v>
      </c>
      <c r="I38" s="6">
        <f t="shared" si="0"/>
        <v>96</v>
      </c>
      <c r="J38" s="11">
        <v>10</v>
      </c>
      <c r="K38" s="13"/>
    </row>
    <row r="39" spans="1:11" ht="15.75" thickBot="1" x14ac:dyDescent="0.3">
      <c r="A39" s="6"/>
      <c r="B39" s="59" t="s">
        <v>242</v>
      </c>
      <c r="C39" s="62" t="s">
        <v>2</v>
      </c>
      <c r="D39" s="62">
        <v>2002</v>
      </c>
      <c r="E39" s="62"/>
      <c r="F39" s="11">
        <v>44</v>
      </c>
      <c r="G39" s="11">
        <v>35</v>
      </c>
      <c r="H39" s="11">
        <v>19</v>
      </c>
      <c r="I39" s="11">
        <f t="shared" si="0"/>
        <v>98</v>
      </c>
      <c r="J39" s="11">
        <v>9</v>
      </c>
      <c r="K39" s="13"/>
    </row>
    <row r="40" spans="1:11" ht="15.75" thickBot="1" x14ac:dyDescent="0.3">
      <c r="A40" s="6"/>
      <c r="B40" s="59" t="s">
        <v>240</v>
      </c>
      <c r="C40" s="62" t="s">
        <v>3</v>
      </c>
      <c r="D40" s="62">
        <v>2002</v>
      </c>
      <c r="E40" s="62"/>
      <c r="F40" s="11">
        <v>40</v>
      </c>
      <c r="G40" s="11">
        <v>20</v>
      </c>
      <c r="H40" s="11">
        <v>38</v>
      </c>
      <c r="I40" s="11">
        <f t="shared" si="0"/>
        <v>98</v>
      </c>
      <c r="J40" s="11">
        <v>8</v>
      </c>
      <c r="K40" s="13"/>
    </row>
    <row r="41" spans="1:11" ht="15.75" thickBot="1" x14ac:dyDescent="0.3">
      <c r="A41" s="6"/>
      <c r="B41" s="59" t="s">
        <v>226</v>
      </c>
      <c r="C41" s="62" t="s">
        <v>41</v>
      </c>
      <c r="D41" s="62">
        <v>2001</v>
      </c>
      <c r="E41" s="62"/>
      <c r="F41" s="6">
        <v>31</v>
      </c>
      <c r="G41" s="6">
        <v>29</v>
      </c>
      <c r="H41" s="6">
        <v>40</v>
      </c>
      <c r="I41" s="6">
        <f t="shared" si="0"/>
        <v>100</v>
      </c>
      <c r="J41" s="11">
        <v>8</v>
      </c>
      <c r="K41" s="13"/>
    </row>
    <row r="42" spans="1:11" ht="16.5" thickBot="1" x14ac:dyDescent="0.3">
      <c r="A42" s="6"/>
      <c r="B42" s="44" t="s">
        <v>193</v>
      </c>
      <c r="C42" s="28" t="s">
        <v>28</v>
      </c>
      <c r="D42" s="28">
        <v>2002</v>
      </c>
      <c r="E42" s="26"/>
      <c r="F42" s="11">
        <v>24</v>
      </c>
      <c r="G42" s="11">
        <v>32</v>
      </c>
      <c r="H42" s="11">
        <v>45</v>
      </c>
      <c r="I42" s="12">
        <f t="shared" si="0"/>
        <v>101</v>
      </c>
      <c r="J42" s="11">
        <v>6</v>
      </c>
      <c r="K42" s="13"/>
    </row>
    <row r="43" spans="1:11" ht="31.5" x14ac:dyDescent="0.25">
      <c r="A43" s="6"/>
      <c r="B43" s="60" t="s">
        <v>217</v>
      </c>
      <c r="C43" s="60" t="s">
        <v>2</v>
      </c>
      <c r="D43" s="60">
        <v>2002</v>
      </c>
      <c r="E43" s="64"/>
      <c r="F43" s="11">
        <v>42</v>
      </c>
      <c r="G43" s="11">
        <v>47</v>
      </c>
      <c r="H43" s="11">
        <v>13</v>
      </c>
      <c r="I43" s="12">
        <f t="shared" si="0"/>
        <v>102</v>
      </c>
      <c r="J43" s="11">
        <v>5</v>
      </c>
      <c r="K43" s="13"/>
    </row>
    <row r="44" spans="1:11" ht="15.75" x14ac:dyDescent="0.25">
      <c r="A44" s="6"/>
      <c r="B44" s="60" t="s">
        <v>202</v>
      </c>
      <c r="C44" s="60" t="s">
        <v>36</v>
      </c>
      <c r="D44" s="60">
        <v>2002</v>
      </c>
      <c r="E44" s="64"/>
      <c r="F44" s="11">
        <v>28</v>
      </c>
      <c r="G44" s="11">
        <v>40</v>
      </c>
      <c r="H44" s="11">
        <v>37</v>
      </c>
      <c r="I44" s="12">
        <f t="shared" si="0"/>
        <v>105</v>
      </c>
      <c r="J44" s="11">
        <v>4</v>
      </c>
      <c r="K44" s="13"/>
    </row>
    <row r="45" spans="1:11" x14ac:dyDescent="0.25">
      <c r="A45" s="6"/>
      <c r="B45" s="6" t="s">
        <v>234</v>
      </c>
      <c r="C45" s="6" t="s">
        <v>36</v>
      </c>
      <c r="D45" s="6">
        <v>2001</v>
      </c>
      <c r="E45" s="6"/>
      <c r="F45" s="11">
        <v>38</v>
      </c>
      <c r="G45" s="11">
        <v>42</v>
      </c>
      <c r="H45" s="11">
        <v>27</v>
      </c>
      <c r="I45" s="11">
        <f t="shared" si="0"/>
        <v>107</v>
      </c>
      <c r="J45" s="11">
        <v>3</v>
      </c>
      <c r="K45" s="13"/>
    </row>
    <row r="46" spans="1:11" ht="15.75" x14ac:dyDescent="0.25">
      <c r="A46" s="6"/>
      <c r="B46" s="60" t="s">
        <v>201</v>
      </c>
      <c r="C46" s="60" t="s">
        <v>3</v>
      </c>
      <c r="D46" s="60">
        <v>2001</v>
      </c>
      <c r="E46" s="64"/>
      <c r="F46" s="11">
        <v>39</v>
      </c>
      <c r="G46" s="11">
        <v>38</v>
      </c>
      <c r="H46" s="11">
        <v>32</v>
      </c>
      <c r="I46" s="12">
        <f t="shared" si="0"/>
        <v>109</v>
      </c>
      <c r="J46" s="11">
        <v>2</v>
      </c>
      <c r="K46" s="18"/>
    </row>
    <row r="47" spans="1:11" ht="15.75" x14ac:dyDescent="0.25">
      <c r="A47" s="6"/>
      <c r="B47" s="60" t="s">
        <v>189</v>
      </c>
      <c r="C47" s="60" t="s">
        <v>36</v>
      </c>
      <c r="D47" s="60">
        <v>2001</v>
      </c>
      <c r="E47" s="64"/>
      <c r="F47" s="11">
        <v>45</v>
      </c>
      <c r="G47" s="11">
        <v>32</v>
      </c>
      <c r="H47" s="11">
        <v>38</v>
      </c>
      <c r="I47" s="11">
        <f t="shared" si="0"/>
        <v>115</v>
      </c>
      <c r="J47" s="11">
        <v>1</v>
      </c>
      <c r="K47" s="10"/>
    </row>
    <row r="48" spans="1:11" ht="15.75" x14ac:dyDescent="0.25">
      <c r="A48" s="6"/>
      <c r="B48" s="60" t="s">
        <v>221</v>
      </c>
      <c r="C48" s="60" t="s">
        <v>3</v>
      </c>
      <c r="D48" s="60">
        <v>2001</v>
      </c>
      <c r="E48" s="64"/>
      <c r="F48" s="6">
        <v>33</v>
      </c>
      <c r="G48" s="6">
        <v>45</v>
      </c>
      <c r="H48" s="6">
        <v>41</v>
      </c>
      <c r="I48" s="6">
        <f t="shared" si="0"/>
        <v>119</v>
      </c>
      <c r="J48" s="11"/>
      <c r="K48" s="10"/>
    </row>
    <row r="49" spans="1:11" x14ac:dyDescent="0.25">
      <c r="A49" s="6"/>
      <c r="B49" s="6" t="s">
        <v>233</v>
      </c>
      <c r="C49" s="6" t="s">
        <v>36</v>
      </c>
      <c r="D49" s="6">
        <v>2002</v>
      </c>
      <c r="E49" s="6"/>
      <c r="F49" s="10">
        <v>43</v>
      </c>
      <c r="G49" s="10">
        <v>40</v>
      </c>
      <c r="H49" s="10">
        <v>46</v>
      </c>
      <c r="I49" s="10">
        <f t="shared" si="0"/>
        <v>129</v>
      </c>
      <c r="J49" s="10"/>
      <c r="K49" s="10"/>
    </row>
    <row r="50" spans="1:11" x14ac:dyDescent="0.25">
      <c r="A50" s="6"/>
      <c r="B50" s="6" t="s">
        <v>236</v>
      </c>
      <c r="C50" s="6" t="s">
        <v>2</v>
      </c>
      <c r="D50" s="6">
        <v>2002</v>
      </c>
      <c r="E50" s="6"/>
      <c r="F50" s="11"/>
      <c r="G50" s="11"/>
      <c r="H50" s="11"/>
      <c r="I50" s="11"/>
      <c r="J50" s="10"/>
      <c r="K50" s="10"/>
    </row>
    <row r="51" spans="1:11" ht="31.5" x14ac:dyDescent="0.25">
      <c r="A51" s="6"/>
      <c r="B51" s="60" t="s">
        <v>208</v>
      </c>
      <c r="C51" s="60" t="s">
        <v>2</v>
      </c>
      <c r="D51" s="60">
        <v>2001</v>
      </c>
      <c r="E51" s="64"/>
      <c r="F51" s="11"/>
      <c r="G51" s="11"/>
      <c r="H51" s="11"/>
      <c r="I51" s="12"/>
      <c r="J51" s="6"/>
      <c r="K51" s="6"/>
    </row>
    <row r="52" spans="1:11" ht="31.5" x14ac:dyDescent="0.25">
      <c r="A52" s="6"/>
      <c r="B52" s="60" t="s">
        <v>214</v>
      </c>
      <c r="C52" s="60" t="s">
        <v>2</v>
      </c>
      <c r="D52" s="60">
        <v>2001</v>
      </c>
      <c r="E52" s="64"/>
      <c r="F52" s="11"/>
      <c r="G52" s="11"/>
      <c r="H52" s="11"/>
      <c r="I52" s="12"/>
      <c r="J52" s="6"/>
      <c r="K52" s="6"/>
    </row>
    <row r="53" spans="1:11" ht="15.75" x14ac:dyDescent="0.25">
      <c r="A53" s="6"/>
      <c r="B53" s="60" t="s">
        <v>15</v>
      </c>
      <c r="C53" s="60" t="s">
        <v>14</v>
      </c>
      <c r="D53" s="60">
        <v>2001</v>
      </c>
      <c r="E53" s="64"/>
      <c r="F53" s="11"/>
      <c r="G53" s="11"/>
      <c r="H53" s="11"/>
      <c r="I53" s="12"/>
      <c r="J53" s="6"/>
      <c r="K53" s="6"/>
    </row>
    <row r="54" spans="1:11" ht="15.75" x14ac:dyDescent="0.25">
      <c r="A54" s="6"/>
      <c r="B54" s="60" t="s">
        <v>196</v>
      </c>
      <c r="C54" s="60" t="s">
        <v>14</v>
      </c>
      <c r="D54" s="60">
        <v>2002</v>
      </c>
      <c r="E54" s="64"/>
      <c r="F54" s="11"/>
      <c r="G54" s="11"/>
      <c r="H54" s="11"/>
      <c r="I54" s="11"/>
      <c r="J54" s="6"/>
      <c r="K54" s="6"/>
    </row>
    <row r="55" spans="1:11" x14ac:dyDescent="0.25">
      <c r="A55" s="6"/>
      <c r="B55" s="6" t="s">
        <v>237</v>
      </c>
      <c r="C55" s="6" t="s">
        <v>26</v>
      </c>
      <c r="D55" s="6">
        <v>2001</v>
      </c>
      <c r="E55" s="6"/>
      <c r="F55" s="11"/>
      <c r="G55" s="11"/>
      <c r="H55" s="11"/>
      <c r="I55" s="12"/>
      <c r="J55" s="6"/>
      <c r="K55" s="6"/>
    </row>
    <row r="56" spans="1:11" x14ac:dyDescent="0.25">
      <c r="A56" s="6"/>
      <c r="B56" s="8" t="s">
        <v>225</v>
      </c>
      <c r="C56" s="8" t="s">
        <v>14</v>
      </c>
      <c r="D56" s="8">
        <v>2002</v>
      </c>
      <c r="E56" s="8"/>
      <c r="F56" s="11"/>
      <c r="G56" s="11"/>
      <c r="H56" s="11"/>
      <c r="I56" s="12"/>
      <c r="J56" s="6"/>
      <c r="K56" s="6"/>
    </row>
    <row r="57" spans="1:11" x14ac:dyDescent="0.25">
      <c r="A57" s="6"/>
      <c r="B57" s="6" t="s">
        <v>241</v>
      </c>
      <c r="C57" s="6" t="s">
        <v>14</v>
      </c>
      <c r="D57" s="6">
        <v>2002</v>
      </c>
      <c r="E57" s="6"/>
      <c r="F57" s="11"/>
      <c r="G57" s="11"/>
      <c r="H57" s="11"/>
      <c r="I57" s="12"/>
      <c r="J57" s="6"/>
      <c r="K57" s="6"/>
    </row>
    <row r="58" spans="1:11" x14ac:dyDescent="0.25">
      <c r="A58" s="6"/>
      <c r="B58" s="6" t="s">
        <v>229</v>
      </c>
      <c r="C58" s="6" t="s">
        <v>14</v>
      </c>
      <c r="D58" s="6">
        <v>2001</v>
      </c>
      <c r="E58" s="6"/>
      <c r="F58" s="11"/>
      <c r="G58" s="11"/>
      <c r="H58" s="11"/>
      <c r="I58" s="13"/>
      <c r="J58" s="6"/>
      <c r="K58" s="6"/>
    </row>
    <row r="59" spans="1:11" x14ac:dyDescent="0.25">
      <c r="A59" s="6"/>
      <c r="B59" s="6" t="s">
        <v>238</v>
      </c>
      <c r="C59" s="6" t="s">
        <v>2</v>
      </c>
      <c r="D59" s="6">
        <v>2002</v>
      </c>
      <c r="E59" s="6"/>
      <c r="F59" s="11"/>
      <c r="G59" s="11"/>
      <c r="H59" s="11"/>
      <c r="I59" s="12"/>
      <c r="J59" s="6"/>
      <c r="K59" s="6"/>
    </row>
    <row r="60" spans="1:11" ht="15.75" x14ac:dyDescent="0.25">
      <c r="A60" s="6"/>
      <c r="B60" s="60" t="s">
        <v>219</v>
      </c>
      <c r="C60" s="60" t="s">
        <v>14</v>
      </c>
      <c r="D60" s="60">
        <v>2001</v>
      </c>
      <c r="E60" s="64"/>
      <c r="F60" s="10"/>
      <c r="G60" s="10"/>
      <c r="H60" s="10"/>
      <c r="I60" s="10"/>
      <c r="J60" s="6"/>
      <c r="K60" s="6"/>
    </row>
    <row r="61" spans="1:11" ht="15.75" x14ac:dyDescent="0.25">
      <c r="A61" s="6"/>
      <c r="B61" s="60" t="s">
        <v>220</v>
      </c>
      <c r="C61" s="60" t="s">
        <v>14</v>
      </c>
      <c r="D61" s="60">
        <v>2002</v>
      </c>
      <c r="E61" s="64"/>
      <c r="F61" s="6"/>
      <c r="G61" s="6"/>
      <c r="H61" s="6"/>
      <c r="I61" s="6"/>
      <c r="J61" s="6"/>
      <c r="K61" s="6"/>
    </row>
    <row r="62" spans="1:11" x14ac:dyDescent="0.25">
      <c r="A62" s="6"/>
      <c r="B62" s="6" t="s">
        <v>227</v>
      </c>
      <c r="C62" s="6" t="s">
        <v>14</v>
      </c>
      <c r="D62" s="6">
        <v>2002</v>
      </c>
      <c r="E62" s="6"/>
      <c r="F62" s="6"/>
      <c r="G62" s="6"/>
      <c r="H62" s="6"/>
      <c r="I62" s="6"/>
      <c r="J62" s="6"/>
      <c r="K62" s="6"/>
    </row>
    <row r="63" spans="1:11" ht="15.75" x14ac:dyDescent="0.25">
      <c r="A63" s="6"/>
      <c r="B63" s="60" t="s">
        <v>190</v>
      </c>
      <c r="C63" s="60" t="s">
        <v>14</v>
      </c>
      <c r="D63" s="60">
        <v>2001</v>
      </c>
      <c r="E63" s="64"/>
      <c r="F63" s="6"/>
      <c r="G63" s="6"/>
      <c r="H63" s="6"/>
      <c r="I63" s="6"/>
      <c r="J63" s="6"/>
      <c r="K63" s="6"/>
    </row>
    <row r="64" spans="1:11" x14ac:dyDescent="0.25">
      <c r="A64" s="6"/>
      <c r="B64" s="6" t="s">
        <v>243</v>
      </c>
      <c r="C64" s="6" t="s">
        <v>14</v>
      </c>
      <c r="D64" s="6">
        <v>2001</v>
      </c>
      <c r="E64" s="6"/>
      <c r="F64" s="6"/>
      <c r="G64" s="6"/>
      <c r="H64" s="6"/>
      <c r="I64" s="6"/>
      <c r="J64" s="6"/>
      <c r="K64" s="6"/>
    </row>
    <row r="65" spans="1:11" ht="31.5" x14ac:dyDescent="0.25">
      <c r="A65" s="6"/>
      <c r="B65" s="60" t="s">
        <v>185</v>
      </c>
      <c r="C65" s="60" t="s">
        <v>2</v>
      </c>
      <c r="D65" s="60">
        <v>2002</v>
      </c>
      <c r="E65" s="64"/>
      <c r="F65" s="6"/>
      <c r="G65" s="6"/>
      <c r="H65" s="6"/>
      <c r="I65" s="6"/>
      <c r="J65" s="6"/>
      <c r="K65" s="6"/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</sheetData>
  <sortState ref="B3:I68">
    <sortCondition ref="I3:I68"/>
  </sortState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M10" sqref="M10"/>
    </sheetView>
  </sheetViews>
  <sheetFormatPr defaultRowHeight="15" x14ac:dyDescent="0.25"/>
  <cols>
    <col min="1" max="1" width="5.28515625" customWidth="1"/>
    <col min="2" max="2" width="22.28515625" customWidth="1"/>
    <col min="3" max="3" width="19.42578125" customWidth="1"/>
    <col min="4" max="4" width="10.7109375" customWidth="1"/>
    <col min="5" max="5" width="15.28515625" customWidth="1"/>
    <col min="6" max="6" width="9.85546875" customWidth="1"/>
    <col min="7" max="7" width="9.7109375" customWidth="1"/>
    <col min="8" max="8" width="6.5703125" customWidth="1"/>
    <col min="9" max="9" width="7.28515625" customWidth="1"/>
    <col min="10" max="10" width="5.5703125" customWidth="1"/>
  </cols>
  <sheetData>
    <row r="1" spans="1:11" ht="18.75" x14ac:dyDescent="0.3">
      <c r="D1" s="16" t="s">
        <v>22</v>
      </c>
      <c r="E1" s="16"/>
      <c r="F1" s="17"/>
    </row>
    <row r="2" spans="1:11" ht="15.75" thickBot="1" x14ac:dyDescent="0.3">
      <c r="A2" s="6"/>
      <c r="B2" s="10" t="s">
        <v>0</v>
      </c>
      <c r="C2" s="10" t="s">
        <v>4</v>
      </c>
      <c r="D2" s="10" t="s">
        <v>12</v>
      </c>
      <c r="E2" s="10" t="s">
        <v>6</v>
      </c>
      <c r="F2" s="10" t="s">
        <v>7</v>
      </c>
      <c r="G2" s="10" t="s">
        <v>11</v>
      </c>
      <c r="H2" s="10" t="s">
        <v>9</v>
      </c>
      <c r="I2" s="10" t="s">
        <v>5</v>
      </c>
      <c r="J2" s="10" t="s">
        <v>10</v>
      </c>
      <c r="K2" s="10"/>
    </row>
    <row r="3" spans="1:11" ht="32.25" thickBot="1" x14ac:dyDescent="0.3">
      <c r="A3" s="6">
        <v>1</v>
      </c>
      <c r="B3" s="29" t="s">
        <v>84</v>
      </c>
      <c r="C3" s="30" t="s">
        <v>2</v>
      </c>
      <c r="D3" s="30">
        <v>2001</v>
      </c>
      <c r="E3" s="23"/>
      <c r="F3" s="11">
        <v>1</v>
      </c>
      <c r="G3" s="11">
        <v>5</v>
      </c>
      <c r="H3" s="11">
        <v>1</v>
      </c>
      <c r="I3" s="12">
        <f t="shared" ref="I3:I22" si="0">SUM(F3:H3)</f>
        <v>7</v>
      </c>
      <c r="J3" s="13">
        <v>50</v>
      </c>
      <c r="K3" s="20"/>
    </row>
    <row r="4" spans="1:11" ht="32.25" thickBot="1" x14ac:dyDescent="0.3">
      <c r="A4" s="6">
        <v>2</v>
      </c>
      <c r="B4" s="44" t="s">
        <v>83</v>
      </c>
      <c r="C4" s="28" t="s">
        <v>26</v>
      </c>
      <c r="D4" s="28">
        <v>2001</v>
      </c>
      <c r="E4" s="26"/>
      <c r="F4" s="11">
        <v>2</v>
      </c>
      <c r="G4" s="11">
        <v>2</v>
      </c>
      <c r="H4" s="11">
        <v>9</v>
      </c>
      <c r="I4" s="12">
        <f t="shared" si="0"/>
        <v>13</v>
      </c>
      <c r="J4" s="11">
        <v>47</v>
      </c>
      <c r="K4" s="20"/>
    </row>
    <row r="5" spans="1:11" ht="16.5" thickBot="1" x14ac:dyDescent="0.3">
      <c r="A5" s="6">
        <v>3</v>
      </c>
      <c r="B5" s="44" t="s">
        <v>79</v>
      </c>
      <c r="C5" s="28" t="s">
        <v>36</v>
      </c>
      <c r="D5" s="28">
        <v>2001</v>
      </c>
      <c r="E5" s="26"/>
      <c r="F5" s="11">
        <v>7</v>
      </c>
      <c r="G5" s="11">
        <v>1</v>
      </c>
      <c r="H5" s="11">
        <v>5</v>
      </c>
      <c r="I5" s="12">
        <f t="shared" si="0"/>
        <v>13</v>
      </c>
      <c r="J5" s="11">
        <v>47</v>
      </c>
      <c r="K5" s="20"/>
    </row>
    <row r="6" spans="1:11" ht="15.75" thickBot="1" x14ac:dyDescent="0.3">
      <c r="A6" s="6">
        <v>4</v>
      </c>
      <c r="B6" s="65" t="s">
        <v>101</v>
      </c>
      <c r="C6" s="66" t="s">
        <v>3</v>
      </c>
      <c r="D6" s="63">
        <v>2002</v>
      </c>
      <c r="E6" s="63"/>
      <c r="F6" s="11">
        <v>3</v>
      </c>
      <c r="G6" s="11">
        <v>4</v>
      </c>
      <c r="H6" s="11">
        <v>7</v>
      </c>
      <c r="I6" s="12">
        <f t="shared" si="0"/>
        <v>14</v>
      </c>
      <c r="J6" s="11">
        <v>43</v>
      </c>
      <c r="K6" s="20"/>
    </row>
    <row r="7" spans="1:11" ht="15.75" thickBot="1" x14ac:dyDescent="0.3">
      <c r="A7" s="55">
        <v>5</v>
      </c>
      <c r="B7" s="61" t="s">
        <v>96</v>
      </c>
      <c r="C7" s="63" t="s">
        <v>2</v>
      </c>
      <c r="D7" s="63">
        <v>2001</v>
      </c>
      <c r="E7" s="63"/>
      <c r="F7" s="11">
        <v>5</v>
      </c>
      <c r="G7" s="11">
        <v>9</v>
      </c>
      <c r="H7" s="11">
        <v>2</v>
      </c>
      <c r="I7" s="12">
        <f t="shared" si="0"/>
        <v>16</v>
      </c>
      <c r="J7" s="11">
        <v>42</v>
      </c>
      <c r="K7" s="20"/>
    </row>
    <row r="8" spans="1:11" ht="16.5" thickBot="1" x14ac:dyDescent="0.3">
      <c r="A8" s="6">
        <v>6</v>
      </c>
      <c r="B8" s="44" t="s">
        <v>89</v>
      </c>
      <c r="C8" s="28" t="s">
        <v>3</v>
      </c>
      <c r="D8" s="28">
        <v>2002</v>
      </c>
      <c r="E8" s="26"/>
      <c r="F8" s="11">
        <v>9</v>
      </c>
      <c r="G8" s="11">
        <v>8</v>
      </c>
      <c r="H8" s="11">
        <v>3</v>
      </c>
      <c r="I8" s="11">
        <f t="shared" si="0"/>
        <v>20</v>
      </c>
      <c r="J8" s="11">
        <v>41</v>
      </c>
      <c r="K8" s="20"/>
    </row>
    <row r="9" spans="1:11" ht="15.75" thickBot="1" x14ac:dyDescent="0.3">
      <c r="A9" s="6">
        <v>7</v>
      </c>
      <c r="B9" s="61" t="s">
        <v>97</v>
      </c>
      <c r="C9" s="63" t="s">
        <v>36</v>
      </c>
      <c r="D9" s="63">
        <v>2002</v>
      </c>
      <c r="E9" s="63"/>
      <c r="F9" s="11">
        <v>16</v>
      </c>
      <c r="G9" s="11">
        <v>2</v>
      </c>
      <c r="H9" s="11">
        <v>4</v>
      </c>
      <c r="I9" s="12">
        <f t="shared" si="0"/>
        <v>22</v>
      </c>
      <c r="J9" s="11">
        <v>40</v>
      </c>
      <c r="K9" s="20"/>
    </row>
    <row r="10" spans="1:11" ht="15.75" thickBot="1" x14ac:dyDescent="0.3">
      <c r="A10" s="6">
        <v>8</v>
      </c>
      <c r="B10" s="61" t="s">
        <v>98</v>
      </c>
      <c r="C10" s="63" t="s">
        <v>36</v>
      </c>
      <c r="D10" s="63">
        <v>2001</v>
      </c>
      <c r="E10" s="63"/>
      <c r="F10" s="11">
        <v>10</v>
      </c>
      <c r="G10" s="11">
        <v>5</v>
      </c>
      <c r="H10" s="11">
        <v>12</v>
      </c>
      <c r="I10" s="6">
        <f t="shared" si="0"/>
        <v>27</v>
      </c>
      <c r="J10" s="11">
        <v>39</v>
      </c>
      <c r="K10" s="20"/>
    </row>
    <row r="11" spans="1:11" ht="16.5" thickBot="1" x14ac:dyDescent="0.3">
      <c r="A11" s="6">
        <v>9</v>
      </c>
      <c r="B11" s="44" t="s">
        <v>81</v>
      </c>
      <c r="C11" s="28" t="s">
        <v>36</v>
      </c>
      <c r="D11" s="28">
        <v>2002</v>
      </c>
      <c r="E11" s="26"/>
      <c r="F11" s="11">
        <v>13</v>
      </c>
      <c r="G11" s="11">
        <v>5</v>
      </c>
      <c r="H11" s="11">
        <v>13</v>
      </c>
      <c r="I11" s="12">
        <f t="shared" si="0"/>
        <v>31</v>
      </c>
      <c r="J11" s="11">
        <v>38</v>
      </c>
      <c r="K11" s="20"/>
    </row>
    <row r="12" spans="1:11" ht="16.5" thickBot="1" x14ac:dyDescent="0.3">
      <c r="A12" s="6">
        <v>10</v>
      </c>
      <c r="B12" s="44" t="s">
        <v>80</v>
      </c>
      <c r="C12" s="28" t="s">
        <v>3</v>
      </c>
      <c r="D12" s="28">
        <v>2002</v>
      </c>
      <c r="E12" s="26"/>
      <c r="F12" s="11">
        <v>17</v>
      </c>
      <c r="G12" s="11">
        <v>10</v>
      </c>
      <c r="H12" s="11">
        <v>6</v>
      </c>
      <c r="I12" s="12">
        <f t="shared" si="0"/>
        <v>33</v>
      </c>
      <c r="J12" s="11">
        <v>37</v>
      </c>
      <c r="K12" s="20"/>
    </row>
    <row r="13" spans="1:11" ht="15.75" thickBot="1" x14ac:dyDescent="0.3">
      <c r="A13" s="6">
        <v>11</v>
      </c>
      <c r="B13" s="61" t="s">
        <v>99</v>
      </c>
      <c r="C13" s="63" t="s">
        <v>3</v>
      </c>
      <c r="D13" s="63">
        <v>2002</v>
      </c>
      <c r="E13" s="63"/>
      <c r="F13" s="11">
        <v>4</v>
      </c>
      <c r="G13" s="11">
        <v>19</v>
      </c>
      <c r="H13" s="11">
        <v>14</v>
      </c>
      <c r="I13" s="12">
        <f t="shared" si="0"/>
        <v>37</v>
      </c>
      <c r="J13" s="11">
        <v>36</v>
      </c>
      <c r="K13" s="20"/>
    </row>
    <row r="14" spans="1:11" ht="15.75" thickBot="1" x14ac:dyDescent="0.3">
      <c r="A14" s="9"/>
      <c r="B14" s="59" t="s">
        <v>94</v>
      </c>
      <c r="C14" s="62" t="s">
        <v>36</v>
      </c>
      <c r="D14" s="62">
        <v>2002</v>
      </c>
      <c r="E14" s="62"/>
      <c r="F14" s="11">
        <v>6</v>
      </c>
      <c r="G14" s="11">
        <v>13</v>
      </c>
      <c r="H14" s="11">
        <v>18</v>
      </c>
      <c r="I14" s="12">
        <f t="shared" si="0"/>
        <v>37</v>
      </c>
      <c r="J14" s="11">
        <v>36</v>
      </c>
      <c r="K14" s="20"/>
    </row>
    <row r="15" spans="1:11" ht="32.25" thickBot="1" x14ac:dyDescent="0.3">
      <c r="B15" s="69" t="s">
        <v>87</v>
      </c>
      <c r="C15" s="60" t="s">
        <v>2</v>
      </c>
      <c r="D15" s="60">
        <v>2001</v>
      </c>
      <c r="E15" s="64"/>
      <c r="F15" s="67">
        <v>8</v>
      </c>
      <c r="G15" s="11">
        <v>14</v>
      </c>
      <c r="H15" s="11">
        <v>15</v>
      </c>
      <c r="I15" s="6">
        <f t="shared" si="0"/>
        <v>37</v>
      </c>
      <c r="J15" s="11">
        <v>34</v>
      </c>
      <c r="K15" s="20"/>
    </row>
    <row r="16" spans="1:11" ht="15.75" thickBot="1" x14ac:dyDescent="0.3">
      <c r="A16" s="6"/>
      <c r="B16" s="6" t="s">
        <v>102</v>
      </c>
      <c r="C16" s="6" t="s">
        <v>26</v>
      </c>
      <c r="D16" s="6">
        <v>2002</v>
      </c>
      <c r="E16" s="6"/>
      <c r="F16" s="68">
        <v>15</v>
      </c>
      <c r="G16" s="11">
        <v>15</v>
      </c>
      <c r="H16" s="11">
        <v>8</v>
      </c>
      <c r="I16" s="12">
        <f t="shared" si="0"/>
        <v>38</v>
      </c>
      <c r="J16" s="11">
        <v>33</v>
      </c>
      <c r="K16" s="20"/>
    </row>
    <row r="17" spans="1:11" ht="15.75" thickBot="1" x14ac:dyDescent="0.3">
      <c r="A17" s="6"/>
      <c r="B17" s="9" t="s">
        <v>100</v>
      </c>
      <c r="C17" s="9" t="s">
        <v>2</v>
      </c>
      <c r="D17" s="9">
        <v>2002</v>
      </c>
      <c r="E17" s="9"/>
      <c r="F17" s="68">
        <v>18</v>
      </c>
      <c r="G17" s="11">
        <v>10</v>
      </c>
      <c r="H17" s="11">
        <v>10</v>
      </c>
      <c r="I17" s="12">
        <f t="shared" si="0"/>
        <v>38</v>
      </c>
      <c r="J17" s="11">
        <v>33</v>
      </c>
      <c r="K17" s="20"/>
    </row>
    <row r="18" spans="1:11" ht="32.25" thickBot="1" x14ac:dyDescent="0.3">
      <c r="A18" s="6"/>
      <c r="B18" s="60" t="s">
        <v>86</v>
      </c>
      <c r="C18" s="60" t="s">
        <v>14</v>
      </c>
      <c r="D18" s="60">
        <v>2002</v>
      </c>
      <c r="E18" s="64"/>
      <c r="F18" s="68">
        <v>12</v>
      </c>
      <c r="G18" s="11">
        <v>16</v>
      </c>
      <c r="H18" s="11">
        <v>11</v>
      </c>
      <c r="I18" s="11">
        <f t="shared" si="0"/>
        <v>39</v>
      </c>
      <c r="J18" s="11">
        <v>31</v>
      </c>
      <c r="K18" s="6"/>
    </row>
    <row r="19" spans="1:11" ht="32.25" thickBot="1" x14ac:dyDescent="0.3">
      <c r="A19" s="6"/>
      <c r="B19" s="60" t="s">
        <v>88</v>
      </c>
      <c r="C19" s="60" t="s">
        <v>2</v>
      </c>
      <c r="D19" s="60">
        <v>2002</v>
      </c>
      <c r="E19" s="64"/>
      <c r="F19" s="68">
        <v>11</v>
      </c>
      <c r="G19" s="11">
        <v>10</v>
      </c>
      <c r="H19" s="11">
        <v>19</v>
      </c>
      <c r="I19" s="11">
        <f t="shared" si="0"/>
        <v>40</v>
      </c>
      <c r="J19" s="11">
        <v>30</v>
      </c>
      <c r="K19" s="6"/>
    </row>
    <row r="20" spans="1:11" ht="15.75" thickBot="1" x14ac:dyDescent="0.3">
      <c r="A20" s="6"/>
      <c r="B20" s="8" t="s">
        <v>91</v>
      </c>
      <c r="C20" s="8" t="s">
        <v>3</v>
      </c>
      <c r="D20" s="8">
        <v>2002</v>
      </c>
      <c r="E20" s="8"/>
      <c r="F20" s="68">
        <v>13</v>
      </c>
      <c r="G20" s="11">
        <v>20</v>
      </c>
      <c r="H20" s="11">
        <v>17</v>
      </c>
      <c r="I20" s="12">
        <f t="shared" si="0"/>
        <v>50</v>
      </c>
      <c r="J20" s="11">
        <v>29</v>
      </c>
      <c r="K20" s="6"/>
    </row>
    <row r="21" spans="1:11" ht="15.75" thickBot="1" x14ac:dyDescent="0.3">
      <c r="A21" s="6"/>
      <c r="B21" s="6" t="s">
        <v>103</v>
      </c>
      <c r="C21" s="6" t="s">
        <v>3</v>
      </c>
      <c r="D21" s="6">
        <v>2002</v>
      </c>
      <c r="E21" s="6"/>
      <c r="F21" s="68">
        <v>19</v>
      </c>
      <c r="G21" s="11">
        <v>16</v>
      </c>
      <c r="H21" s="11">
        <v>16</v>
      </c>
      <c r="I21" s="11">
        <f t="shared" si="0"/>
        <v>51</v>
      </c>
      <c r="J21" s="11">
        <v>28</v>
      </c>
      <c r="K21" s="6"/>
    </row>
    <row r="22" spans="1:11" x14ac:dyDescent="0.25">
      <c r="A22" s="6"/>
      <c r="B22" s="8" t="s">
        <v>95</v>
      </c>
      <c r="C22" s="8" t="s">
        <v>36</v>
      </c>
      <c r="D22" s="8">
        <v>2002</v>
      </c>
      <c r="E22" s="8"/>
      <c r="F22" s="67">
        <v>20</v>
      </c>
      <c r="G22" s="11">
        <v>18</v>
      </c>
      <c r="H22" s="11">
        <v>20</v>
      </c>
      <c r="I22" s="11">
        <f t="shared" si="0"/>
        <v>58</v>
      </c>
      <c r="J22" s="11">
        <v>27</v>
      </c>
      <c r="K22" s="6"/>
    </row>
    <row r="23" spans="1:11" ht="15.75" x14ac:dyDescent="0.25">
      <c r="A23" s="6"/>
      <c r="B23" s="60" t="s">
        <v>82</v>
      </c>
      <c r="C23" s="60" t="s">
        <v>14</v>
      </c>
      <c r="D23" s="60">
        <v>2001</v>
      </c>
      <c r="E23" s="64"/>
      <c r="F23" s="67"/>
      <c r="G23" s="11"/>
      <c r="H23" s="11"/>
      <c r="I23" s="12"/>
      <c r="J23" s="11"/>
      <c r="K23" s="6"/>
    </row>
    <row r="24" spans="1:11" x14ac:dyDescent="0.25">
      <c r="A24" s="6"/>
      <c r="B24" s="70" t="s">
        <v>93</v>
      </c>
      <c r="C24" s="9" t="s">
        <v>2</v>
      </c>
      <c r="D24" s="9">
        <v>2002</v>
      </c>
      <c r="E24" s="9"/>
      <c r="F24" s="67"/>
      <c r="G24" s="11"/>
      <c r="H24" s="11"/>
      <c r="I24" s="12"/>
      <c r="J24" s="11"/>
      <c r="K24" s="6"/>
    </row>
    <row r="25" spans="1:11" x14ac:dyDescent="0.25">
      <c r="A25" s="6"/>
      <c r="B25" s="6" t="s">
        <v>92</v>
      </c>
      <c r="C25" s="6" t="s">
        <v>2</v>
      </c>
      <c r="D25" s="6">
        <v>2001</v>
      </c>
      <c r="E25" s="6"/>
      <c r="F25" s="67"/>
      <c r="G25" s="11"/>
      <c r="H25" s="11"/>
      <c r="I25" s="11"/>
      <c r="J25" s="11"/>
      <c r="K25" s="6"/>
    </row>
    <row r="26" spans="1:11" ht="15.75" x14ac:dyDescent="0.25">
      <c r="A26" s="6"/>
      <c r="B26" s="60" t="s">
        <v>90</v>
      </c>
      <c r="C26" s="60" t="s">
        <v>14</v>
      </c>
      <c r="D26" s="60">
        <v>2002</v>
      </c>
      <c r="E26" s="64"/>
      <c r="F26" s="67"/>
      <c r="G26" s="11"/>
      <c r="H26" s="11"/>
      <c r="I26" s="12"/>
      <c r="J26" s="11"/>
      <c r="K26" s="6"/>
    </row>
    <row r="27" spans="1:11" ht="31.5" x14ac:dyDescent="0.25">
      <c r="A27" s="6"/>
      <c r="B27" s="60" t="s">
        <v>85</v>
      </c>
      <c r="C27" s="60" t="s">
        <v>2</v>
      </c>
      <c r="D27" s="60">
        <v>2001</v>
      </c>
      <c r="E27" s="64"/>
      <c r="F27" s="67"/>
      <c r="G27" s="11"/>
      <c r="H27" s="11"/>
      <c r="I27" s="11"/>
      <c r="J27" s="11"/>
      <c r="K27" s="6"/>
    </row>
    <row r="28" spans="1:11" x14ac:dyDescent="0.25">
      <c r="A28" s="6"/>
      <c r="B28" s="6"/>
      <c r="C28" s="6"/>
      <c r="D28" s="6"/>
      <c r="E28" s="6"/>
      <c r="F28" s="11"/>
      <c r="G28" s="11"/>
      <c r="H28" s="11"/>
      <c r="I28" s="12"/>
      <c r="J28" s="11"/>
      <c r="K28" s="6"/>
    </row>
    <row r="29" spans="1:11" x14ac:dyDescent="0.25">
      <c r="A29" s="6"/>
      <c r="B29" s="6"/>
      <c r="C29" s="6"/>
      <c r="D29" s="6"/>
      <c r="E29" s="6"/>
      <c r="F29" s="11"/>
      <c r="G29" s="11"/>
      <c r="H29" s="11"/>
      <c r="I29" s="12"/>
      <c r="J29" s="11"/>
      <c r="K29" s="6"/>
    </row>
    <row r="30" spans="1:11" x14ac:dyDescent="0.25">
      <c r="A30" s="6"/>
      <c r="B30" s="6"/>
      <c r="C30" s="6"/>
      <c r="D30" s="6"/>
      <c r="E30" s="6"/>
      <c r="F30" s="11"/>
      <c r="G30" s="11"/>
      <c r="H30" s="11"/>
      <c r="I30" s="12"/>
      <c r="J30" s="11"/>
      <c r="K30" s="6"/>
    </row>
    <row r="31" spans="1:11" x14ac:dyDescent="0.25">
      <c r="A31" s="6"/>
      <c r="B31" s="6"/>
      <c r="C31" s="6"/>
      <c r="D31" s="6"/>
      <c r="E31" s="6"/>
      <c r="F31" s="11"/>
      <c r="G31" s="11"/>
      <c r="H31" s="11"/>
      <c r="I31" s="11"/>
      <c r="J31" s="11"/>
      <c r="K31" s="6"/>
    </row>
    <row r="32" spans="1:11" x14ac:dyDescent="0.25">
      <c r="A32" s="6"/>
      <c r="B32" s="6"/>
      <c r="C32" s="6"/>
      <c r="D32" s="6"/>
      <c r="E32" s="6"/>
      <c r="F32" s="11"/>
      <c r="G32" s="11"/>
      <c r="H32" s="11"/>
      <c r="I32" s="12"/>
      <c r="J32" s="11"/>
      <c r="K32" s="6"/>
    </row>
    <row r="33" spans="1:11" x14ac:dyDescent="0.25">
      <c r="A33" s="6"/>
      <c r="B33" s="6"/>
      <c r="C33" s="6"/>
      <c r="D33" s="6"/>
      <c r="E33" s="6"/>
      <c r="F33" s="11"/>
      <c r="G33" s="11"/>
      <c r="H33" s="11"/>
      <c r="I33" s="11"/>
      <c r="J33" s="11"/>
      <c r="K33" s="6"/>
    </row>
    <row r="34" spans="1:11" x14ac:dyDescent="0.25">
      <c r="A34" s="6"/>
      <c r="B34" s="6"/>
      <c r="C34" s="6"/>
      <c r="D34" s="6"/>
      <c r="E34" s="6"/>
      <c r="F34" s="11"/>
      <c r="G34" s="11"/>
      <c r="H34" s="11"/>
      <c r="I34" s="11"/>
      <c r="J34" s="11"/>
      <c r="K34" s="6"/>
    </row>
    <row r="35" spans="1:11" x14ac:dyDescent="0.25">
      <c r="A35" s="6"/>
      <c r="B35" s="6"/>
      <c r="C35" s="6"/>
      <c r="D35" s="6"/>
      <c r="E35" s="6"/>
      <c r="F35" s="11"/>
      <c r="G35" s="11"/>
      <c r="H35" s="11"/>
      <c r="I35" s="12"/>
      <c r="J35" s="11"/>
      <c r="K35" s="6"/>
    </row>
    <row r="36" spans="1:11" x14ac:dyDescent="0.25">
      <c r="A36" s="6"/>
      <c r="B36" s="6"/>
      <c r="C36" s="6"/>
      <c r="D36" s="6"/>
      <c r="E36" s="6"/>
      <c r="F36" s="11"/>
      <c r="G36" s="11"/>
      <c r="H36" s="11"/>
      <c r="I36" s="11"/>
      <c r="J36" s="11"/>
      <c r="K36" s="6"/>
    </row>
    <row r="37" spans="1:11" x14ac:dyDescent="0.25">
      <c r="A37" s="6"/>
      <c r="B37" s="6"/>
      <c r="C37" s="6"/>
      <c r="D37" s="6"/>
      <c r="E37" s="6"/>
      <c r="F37" s="11"/>
      <c r="G37" s="11"/>
      <c r="H37" s="11"/>
      <c r="I37" s="12"/>
      <c r="J37" s="11"/>
      <c r="K37" s="6"/>
    </row>
    <row r="38" spans="1:11" x14ac:dyDescent="0.25">
      <c r="A38" s="6"/>
      <c r="B38" s="6"/>
      <c r="C38" s="6"/>
      <c r="D38" s="6"/>
      <c r="E38" s="6"/>
      <c r="F38" s="11"/>
      <c r="G38" s="11"/>
      <c r="H38" s="11"/>
      <c r="I38" s="11"/>
      <c r="J38" s="11"/>
      <c r="K38" s="6"/>
    </row>
    <row r="39" spans="1:11" x14ac:dyDescent="0.25">
      <c r="A39" s="6"/>
      <c r="B39" s="6"/>
      <c r="C39" s="6"/>
      <c r="D39" s="6"/>
      <c r="E39" s="6"/>
      <c r="F39" s="11"/>
      <c r="G39" s="11"/>
      <c r="H39" s="11"/>
      <c r="I39" s="11"/>
      <c r="J39" s="11"/>
      <c r="K39" s="6"/>
    </row>
    <row r="40" spans="1:11" x14ac:dyDescent="0.25">
      <c r="A40" s="6"/>
      <c r="B40" s="6"/>
      <c r="C40" s="6"/>
      <c r="D40" s="6"/>
      <c r="E40" s="6"/>
      <c r="F40" s="11"/>
      <c r="G40" s="11"/>
      <c r="H40" s="11"/>
      <c r="I40" s="12"/>
      <c r="J40" s="11"/>
      <c r="K40" s="6"/>
    </row>
    <row r="41" spans="1:11" x14ac:dyDescent="0.25">
      <c r="A41" s="6"/>
      <c r="B41" s="6"/>
      <c r="C41" s="6"/>
      <c r="D41" s="6"/>
      <c r="E41" s="6"/>
      <c r="F41" s="11"/>
      <c r="G41" s="11"/>
      <c r="H41" s="11"/>
      <c r="I41" s="11"/>
      <c r="J41" s="11"/>
      <c r="K41" s="6"/>
    </row>
    <row r="42" spans="1:11" x14ac:dyDescent="0.25">
      <c r="A42" s="6"/>
      <c r="B42" s="6"/>
      <c r="C42" s="6"/>
      <c r="D42" s="6"/>
      <c r="E42" s="6"/>
      <c r="F42" s="11"/>
      <c r="G42" s="11"/>
      <c r="H42" s="11"/>
      <c r="I42" s="12"/>
      <c r="J42" s="11"/>
      <c r="K42" s="6"/>
    </row>
    <row r="43" spans="1:11" x14ac:dyDescent="0.25">
      <c r="A43" s="6"/>
      <c r="B43" s="6"/>
      <c r="C43" s="6"/>
      <c r="D43" s="6"/>
      <c r="E43" s="6"/>
      <c r="F43" s="11"/>
      <c r="G43" s="11"/>
      <c r="H43" s="11"/>
      <c r="I43" s="12"/>
      <c r="J43" s="11"/>
      <c r="K43" s="6"/>
    </row>
    <row r="44" spans="1:11" x14ac:dyDescent="0.25">
      <c r="A44" s="6"/>
      <c r="B44" s="6"/>
      <c r="C44" s="6"/>
      <c r="D44" s="6"/>
      <c r="E44" s="6"/>
      <c r="F44" s="13"/>
      <c r="G44" s="13"/>
      <c r="H44" s="13"/>
      <c r="I44" s="11"/>
      <c r="J44" s="11"/>
      <c r="K44" s="6"/>
    </row>
    <row r="45" spans="1:11" x14ac:dyDescent="0.25">
      <c r="A45" s="6"/>
      <c r="B45" s="6"/>
      <c r="C45" s="6"/>
      <c r="D45" s="6"/>
      <c r="E45" s="6"/>
      <c r="F45" s="11"/>
      <c r="G45" s="11"/>
      <c r="H45" s="11"/>
      <c r="I45" s="13"/>
      <c r="J45" s="11"/>
      <c r="K45" s="6"/>
    </row>
    <row r="46" spans="1:11" x14ac:dyDescent="0.25">
      <c r="A46" s="6"/>
      <c r="B46" s="6"/>
      <c r="C46" s="6"/>
      <c r="D46" s="6"/>
      <c r="E46" s="6"/>
      <c r="F46" s="11"/>
      <c r="G46" s="11"/>
      <c r="H46" s="11"/>
      <c r="I46" s="12"/>
      <c r="J46" s="11"/>
      <c r="K46" s="6"/>
    </row>
    <row r="47" spans="1:11" x14ac:dyDescent="0.25">
      <c r="A47" s="6"/>
      <c r="B47" s="6"/>
      <c r="C47" s="6"/>
      <c r="D47" s="6"/>
      <c r="E47" s="6"/>
      <c r="F47" s="11"/>
      <c r="G47" s="11"/>
      <c r="H47" s="11"/>
      <c r="I47" s="11"/>
      <c r="J47" s="11"/>
      <c r="K47" s="6"/>
    </row>
    <row r="48" spans="1:11" x14ac:dyDescent="0.25">
      <c r="A48" s="6"/>
      <c r="B48" s="6"/>
      <c r="C48" s="6"/>
      <c r="D48" s="6"/>
      <c r="E48" s="6"/>
      <c r="F48" s="11"/>
      <c r="G48" s="11"/>
      <c r="H48" s="11"/>
      <c r="I48" s="12"/>
      <c r="J48" s="11"/>
      <c r="K48" s="6"/>
    </row>
  </sheetData>
  <sortState ref="B3:I27">
    <sortCondition ref="I3:I27"/>
  </sortState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J12" sqref="J12"/>
    </sheetView>
  </sheetViews>
  <sheetFormatPr defaultRowHeight="15" x14ac:dyDescent="0.25"/>
  <cols>
    <col min="1" max="1" width="4.85546875" customWidth="1"/>
    <col min="2" max="2" width="20.5703125" customWidth="1"/>
    <col min="3" max="3" width="14.42578125" customWidth="1"/>
    <col min="4" max="4" width="11.28515625" customWidth="1"/>
    <col min="5" max="5" width="12.42578125" customWidth="1"/>
    <col min="6" max="6" width="7.7109375" customWidth="1"/>
    <col min="7" max="7" width="7.42578125" customWidth="1"/>
    <col min="8" max="8" width="5.140625" customWidth="1"/>
    <col min="9" max="9" width="6.28515625" customWidth="1"/>
    <col min="10" max="10" width="6.140625" customWidth="1"/>
  </cols>
  <sheetData>
    <row r="1" spans="1:11" ht="18.75" x14ac:dyDescent="0.3">
      <c r="D1" s="16" t="s">
        <v>23</v>
      </c>
      <c r="E1" s="16"/>
    </row>
    <row r="2" spans="1:11" ht="15.75" thickBot="1" x14ac:dyDescent="0.3">
      <c r="A2" s="6"/>
      <c r="B2" s="48" t="s">
        <v>0</v>
      </c>
      <c r="C2" s="48" t="s">
        <v>4</v>
      </c>
      <c r="D2" s="48" t="s">
        <v>12</v>
      </c>
      <c r="E2" s="48" t="s">
        <v>6</v>
      </c>
      <c r="F2" s="48" t="s">
        <v>7</v>
      </c>
      <c r="G2" s="48" t="s">
        <v>8</v>
      </c>
      <c r="H2" s="48" t="s">
        <v>9</v>
      </c>
      <c r="I2" s="48" t="s">
        <v>5</v>
      </c>
      <c r="J2" s="48" t="s">
        <v>10</v>
      </c>
      <c r="K2" s="10"/>
    </row>
    <row r="3" spans="1:11" ht="32.25" thickBot="1" x14ac:dyDescent="0.3">
      <c r="A3" s="6">
        <v>1</v>
      </c>
      <c r="B3" s="22" t="s">
        <v>119</v>
      </c>
      <c r="C3" s="22" t="s">
        <v>14</v>
      </c>
      <c r="D3" s="22">
        <v>2000</v>
      </c>
      <c r="E3" s="49"/>
      <c r="F3" s="50">
        <v>2</v>
      </c>
      <c r="G3" s="50">
        <v>3</v>
      </c>
      <c r="H3" s="50">
        <v>4</v>
      </c>
      <c r="I3" s="52">
        <f>SUM(F3:H3)</f>
        <v>9</v>
      </c>
      <c r="J3" s="50">
        <v>50</v>
      </c>
      <c r="K3" s="47"/>
    </row>
    <row r="4" spans="1:11" ht="32.25" thickBot="1" x14ac:dyDescent="0.3">
      <c r="A4" s="6">
        <v>2</v>
      </c>
      <c r="B4" s="22" t="s">
        <v>121</v>
      </c>
      <c r="C4" s="22" t="s">
        <v>2</v>
      </c>
      <c r="D4" s="22">
        <v>1999</v>
      </c>
      <c r="E4" s="49"/>
      <c r="F4" s="50">
        <v>6</v>
      </c>
      <c r="G4" s="50">
        <v>1</v>
      </c>
      <c r="H4" s="50">
        <v>2</v>
      </c>
      <c r="I4" s="52">
        <f>SUM(F4:H4)</f>
        <v>9</v>
      </c>
      <c r="J4" s="50">
        <v>50</v>
      </c>
      <c r="K4" s="47"/>
    </row>
    <row r="5" spans="1:11" ht="15.75" thickBot="1" x14ac:dyDescent="0.3">
      <c r="A5" s="6">
        <v>3</v>
      </c>
      <c r="B5" s="53" t="s">
        <v>136</v>
      </c>
      <c r="C5" s="53" t="s">
        <v>26</v>
      </c>
      <c r="D5" s="53" t="s">
        <v>137</v>
      </c>
      <c r="E5" s="53"/>
      <c r="F5" s="50">
        <v>8</v>
      </c>
      <c r="G5" s="50">
        <v>2</v>
      </c>
      <c r="H5" s="50">
        <v>3</v>
      </c>
      <c r="I5" s="50">
        <f>SUM(D5:H5)</f>
        <v>13</v>
      </c>
      <c r="J5" s="50">
        <v>45</v>
      </c>
      <c r="K5" s="47"/>
    </row>
    <row r="6" spans="1:11" ht="15.75" thickBot="1" x14ac:dyDescent="0.3">
      <c r="A6" s="6">
        <v>4</v>
      </c>
      <c r="B6" s="53" t="s">
        <v>134</v>
      </c>
      <c r="C6" s="53" t="s">
        <v>36</v>
      </c>
      <c r="D6" s="53">
        <v>1999</v>
      </c>
      <c r="E6" s="53"/>
      <c r="F6" s="50">
        <v>7</v>
      </c>
      <c r="G6" s="50">
        <v>7</v>
      </c>
      <c r="H6" s="50">
        <v>1</v>
      </c>
      <c r="I6" s="52">
        <f>SUM(F6:H6)</f>
        <v>15</v>
      </c>
      <c r="J6" s="50">
        <v>43</v>
      </c>
      <c r="K6" s="47"/>
    </row>
    <row r="7" spans="1:11" ht="32.25" thickBot="1" x14ac:dyDescent="0.3">
      <c r="A7" s="6">
        <v>5</v>
      </c>
      <c r="B7" s="22" t="s">
        <v>117</v>
      </c>
      <c r="C7" s="22" t="s">
        <v>26</v>
      </c>
      <c r="D7" s="22">
        <v>2000</v>
      </c>
      <c r="E7" s="49"/>
      <c r="F7" s="50">
        <v>4</v>
      </c>
      <c r="G7" s="50">
        <v>5</v>
      </c>
      <c r="H7" s="50">
        <v>9</v>
      </c>
      <c r="I7" s="52">
        <f>SUM(F7:H7)</f>
        <v>18</v>
      </c>
      <c r="J7" s="50">
        <v>42</v>
      </c>
      <c r="K7" s="47"/>
    </row>
    <row r="8" spans="1:11" ht="15.75" customHeight="1" thickBot="1" x14ac:dyDescent="0.3">
      <c r="A8" s="6">
        <v>6</v>
      </c>
      <c r="B8" s="22" t="s">
        <v>128</v>
      </c>
      <c r="C8" s="22" t="s">
        <v>26</v>
      </c>
      <c r="D8" s="22">
        <v>1999</v>
      </c>
      <c r="E8" s="49"/>
      <c r="F8" s="50">
        <v>4</v>
      </c>
      <c r="G8" s="50">
        <v>11</v>
      </c>
      <c r="H8" s="50">
        <v>7</v>
      </c>
      <c r="I8" s="52">
        <f>SUM(F8:H8)</f>
        <v>22</v>
      </c>
      <c r="J8" s="50">
        <v>41</v>
      </c>
      <c r="K8" s="47"/>
    </row>
    <row r="9" spans="1:11" ht="16.5" thickBot="1" x14ac:dyDescent="0.3">
      <c r="A9" s="6">
        <v>7</v>
      </c>
      <c r="B9" s="22" t="s">
        <v>120</v>
      </c>
      <c r="C9" s="22" t="s">
        <v>3</v>
      </c>
      <c r="D9" s="22">
        <v>2000</v>
      </c>
      <c r="E9" s="49"/>
      <c r="F9" s="50">
        <v>1</v>
      </c>
      <c r="G9" s="50">
        <v>11</v>
      </c>
      <c r="H9" s="50">
        <v>11</v>
      </c>
      <c r="I9" s="52">
        <f>SUM(F9:H9)</f>
        <v>23</v>
      </c>
      <c r="J9" s="51">
        <v>40</v>
      </c>
      <c r="K9" s="47"/>
    </row>
    <row r="10" spans="1:11" ht="16.5" thickBot="1" x14ac:dyDescent="0.3">
      <c r="A10" s="6">
        <v>8</v>
      </c>
      <c r="B10" s="22" t="s">
        <v>129</v>
      </c>
      <c r="C10" s="22" t="s">
        <v>3</v>
      </c>
      <c r="D10" s="22">
        <v>2000</v>
      </c>
      <c r="E10" s="49"/>
      <c r="F10" s="50">
        <v>9</v>
      </c>
      <c r="G10" s="50">
        <v>9</v>
      </c>
      <c r="H10" s="50">
        <v>5</v>
      </c>
      <c r="I10" s="52">
        <f>SUM(F10:H10)</f>
        <v>23</v>
      </c>
      <c r="J10" s="50">
        <v>40</v>
      </c>
      <c r="K10" s="47"/>
    </row>
    <row r="11" spans="1:11" ht="15.75" thickBot="1" x14ac:dyDescent="0.3">
      <c r="A11" s="6">
        <v>9</v>
      </c>
      <c r="B11" s="53" t="s">
        <v>135</v>
      </c>
      <c r="C11" s="53" t="s">
        <v>3</v>
      </c>
      <c r="D11" s="53">
        <v>1999</v>
      </c>
      <c r="E11" s="53"/>
      <c r="F11" s="50">
        <v>11</v>
      </c>
      <c r="G11" s="50">
        <v>4</v>
      </c>
      <c r="H11" s="50">
        <v>8</v>
      </c>
      <c r="I11" s="52">
        <v>23</v>
      </c>
      <c r="J11" s="50">
        <v>40</v>
      </c>
      <c r="K11" s="47"/>
    </row>
    <row r="12" spans="1:11" ht="16.5" thickBot="1" x14ac:dyDescent="0.3">
      <c r="A12" s="6">
        <v>10</v>
      </c>
      <c r="B12" s="22" t="s">
        <v>126</v>
      </c>
      <c r="C12" s="22" t="s">
        <v>28</v>
      </c>
      <c r="D12" s="22">
        <v>1999</v>
      </c>
      <c r="E12" s="49"/>
      <c r="F12" s="50">
        <v>3</v>
      </c>
      <c r="G12" s="50">
        <v>7</v>
      </c>
      <c r="H12" s="50">
        <v>13</v>
      </c>
      <c r="I12" s="50">
        <f>SUM(F12:H12)</f>
        <v>23</v>
      </c>
      <c r="J12" s="50">
        <v>37</v>
      </c>
      <c r="K12" s="47"/>
    </row>
    <row r="13" spans="1:11" ht="15.75" thickBot="1" x14ac:dyDescent="0.3">
      <c r="A13" s="6">
        <v>11</v>
      </c>
      <c r="B13" s="53" t="s">
        <v>274</v>
      </c>
      <c r="C13" s="53" t="s">
        <v>2</v>
      </c>
      <c r="D13" s="53">
        <v>2000</v>
      </c>
      <c r="E13" s="53"/>
      <c r="F13" s="50">
        <v>12</v>
      </c>
      <c r="G13" s="50">
        <v>6</v>
      </c>
      <c r="H13" s="50">
        <v>10</v>
      </c>
      <c r="I13" s="52">
        <f>SUM(F13:H13)</f>
        <v>28</v>
      </c>
      <c r="J13" s="50">
        <v>36</v>
      </c>
      <c r="K13" s="47"/>
    </row>
    <row r="14" spans="1:11" ht="16.5" thickBot="1" x14ac:dyDescent="0.3">
      <c r="A14" s="6">
        <v>12</v>
      </c>
      <c r="B14" s="29" t="s">
        <v>118</v>
      </c>
      <c r="C14" s="29" t="s">
        <v>36</v>
      </c>
      <c r="D14" s="29">
        <v>2000</v>
      </c>
      <c r="E14" s="49"/>
      <c r="F14" s="50">
        <v>13</v>
      </c>
      <c r="G14" s="50">
        <v>13</v>
      </c>
      <c r="H14" s="50">
        <v>6</v>
      </c>
      <c r="I14" s="50">
        <f>SUM(F14:H14)</f>
        <v>32</v>
      </c>
      <c r="J14" s="50">
        <v>35</v>
      </c>
      <c r="K14" s="47"/>
    </row>
    <row r="15" spans="1:11" ht="32.25" thickBot="1" x14ac:dyDescent="0.3">
      <c r="A15" s="6">
        <v>13</v>
      </c>
      <c r="B15" s="22" t="s">
        <v>116</v>
      </c>
      <c r="C15" s="22" t="s">
        <v>2</v>
      </c>
      <c r="D15" s="22">
        <v>2000</v>
      </c>
      <c r="E15" s="49"/>
      <c r="F15" s="50">
        <v>10</v>
      </c>
      <c r="G15" s="50">
        <v>12</v>
      </c>
      <c r="H15" s="50">
        <v>12</v>
      </c>
      <c r="I15" s="52">
        <f>SUM(F15:H15)</f>
        <v>34</v>
      </c>
      <c r="J15" s="50">
        <v>34</v>
      </c>
      <c r="K15" s="47"/>
    </row>
    <row r="16" spans="1:11" ht="16.5" thickBot="1" x14ac:dyDescent="0.3">
      <c r="A16" s="6">
        <v>14</v>
      </c>
      <c r="B16" s="22"/>
      <c r="C16" s="22"/>
      <c r="D16" s="22"/>
      <c r="E16" s="49"/>
      <c r="F16" s="50"/>
      <c r="G16" s="50"/>
      <c r="H16" s="50"/>
      <c r="I16" s="50"/>
      <c r="J16" s="50"/>
      <c r="K16" s="47"/>
    </row>
    <row r="17" spans="1:11" ht="32.25" thickBot="1" x14ac:dyDescent="0.3">
      <c r="A17" s="6">
        <v>15</v>
      </c>
      <c r="B17" s="29" t="s">
        <v>122</v>
      </c>
      <c r="C17" s="29" t="s">
        <v>2</v>
      </c>
      <c r="D17" s="29">
        <v>2000</v>
      </c>
      <c r="E17" s="49"/>
      <c r="F17" s="50"/>
      <c r="G17" s="50"/>
      <c r="H17" s="50"/>
      <c r="I17" s="50"/>
      <c r="J17" s="50"/>
      <c r="K17" s="47"/>
    </row>
    <row r="18" spans="1:11" ht="32.25" thickBot="1" x14ac:dyDescent="0.3">
      <c r="A18" s="6">
        <v>16</v>
      </c>
      <c r="B18" s="22" t="s">
        <v>123</v>
      </c>
      <c r="C18" s="22" t="s">
        <v>3</v>
      </c>
      <c r="D18" s="22">
        <v>1999</v>
      </c>
      <c r="E18" s="49"/>
      <c r="F18" s="50"/>
      <c r="G18" s="50"/>
      <c r="H18" s="50"/>
      <c r="I18" s="53"/>
      <c r="J18" s="50"/>
      <c r="K18" s="47"/>
    </row>
    <row r="19" spans="1:11" ht="16.5" thickBot="1" x14ac:dyDescent="0.3">
      <c r="A19" s="6">
        <v>17</v>
      </c>
      <c r="B19" s="49" t="s">
        <v>124</v>
      </c>
      <c r="C19" s="49" t="s">
        <v>36</v>
      </c>
      <c r="D19" s="49">
        <v>1999</v>
      </c>
      <c r="E19" s="49"/>
      <c r="F19" s="50"/>
      <c r="G19" s="50"/>
      <c r="H19" s="50"/>
      <c r="I19" s="52"/>
      <c r="J19" s="50"/>
      <c r="K19" s="47"/>
    </row>
    <row r="20" spans="1:11" ht="16.5" thickBot="1" x14ac:dyDescent="0.3">
      <c r="A20" s="6">
        <v>18</v>
      </c>
      <c r="B20" s="49" t="s">
        <v>125</v>
      </c>
      <c r="C20" s="49" t="s">
        <v>36</v>
      </c>
      <c r="D20" s="49">
        <v>1999</v>
      </c>
      <c r="E20" s="49"/>
      <c r="F20" s="50"/>
      <c r="G20" s="50"/>
      <c r="H20" s="50"/>
      <c r="I20" s="52"/>
      <c r="J20" s="50"/>
      <c r="K20" s="47"/>
    </row>
    <row r="21" spans="1:11" ht="15" customHeight="1" thickBot="1" x14ac:dyDescent="0.3">
      <c r="A21" s="6"/>
      <c r="B21" s="22" t="s">
        <v>127</v>
      </c>
      <c r="C21" s="22" t="s">
        <v>2</v>
      </c>
      <c r="D21" s="22">
        <v>1999</v>
      </c>
      <c r="E21" s="54"/>
      <c r="F21" s="50"/>
      <c r="G21" s="50"/>
      <c r="H21" s="50"/>
      <c r="I21" s="52"/>
      <c r="J21" s="50"/>
      <c r="K21" s="47"/>
    </row>
    <row r="22" spans="1:11" ht="15.75" x14ac:dyDescent="0.25">
      <c r="A22" s="6"/>
      <c r="B22" s="74" t="s">
        <v>130</v>
      </c>
      <c r="C22" s="74" t="s">
        <v>14</v>
      </c>
      <c r="D22" s="74">
        <v>2000</v>
      </c>
      <c r="E22" s="75"/>
      <c r="F22" s="11"/>
      <c r="G22" s="11"/>
      <c r="H22" s="11"/>
      <c r="I22" s="12"/>
      <c r="J22" s="11"/>
      <c r="K22" s="6"/>
    </row>
    <row r="23" spans="1:11" ht="31.5" x14ac:dyDescent="0.25">
      <c r="A23" s="6"/>
      <c r="B23" s="60" t="s">
        <v>131</v>
      </c>
      <c r="C23" s="60" t="s">
        <v>2</v>
      </c>
      <c r="D23" s="60">
        <v>2000</v>
      </c>
      <c r="E23" s="73"/>
      <c r="F23" s="11"/>
      <c r="G23" s="11"/>
      <c r="H23" s="11"/>
      <c r="I23" s="6"/>
      <c r="J23" s="11"/>
      <c r="K23" s="6"/>
    </row>
    <row r="24" spans="1:11" ht="31.5" x14ac:dyDescent="0.25">
      <c r="A24" s="6"/>
      <c r="B24" s="60" t="s">
        <v>132</v>
      </c>
      <c r="C24" s="60" t="s">
        <v>2</v>
      </c>
      <c r="D24" s="60">
        <v>1999</v>
      </c>
      <c r="E24" s="73"/>
      <c r="F24" s="11"/>
      <c r="G24" s="11"/>
      <c r="H24" s="11"/>
      <c r="I24" s="12"/>
      <c r="J24" s="11"/>
      <c r="K24" s="6"/>
    </row>
    <row r="25" spans="1:11" ht="15.75" x14ac:dyDescent="0.25">
      <c r="A25" s="6"/>
      <c r="B25" s="73" t="s">
        <v>133</v>
      </c>
      <c r="C25" s="73" t="s">
        <v>14</v>
      </c>
      <c r="D25" s="73">
        <v>2000</v>
      </c>
      <c r="E25" s="73"/>
      <c r="F25" s="11"/>
      <c r="G25" s="11"/>
      <c r="H25" s="11"/>
      <c r="I25" s="11"/>
      <c r="J25" s="11"/>
      <c r="K25" s="6"/>
    </row>
    <row r="26" spans="1:11" x14ac:dyDescent="0.25">
      <c r="A26" s="6"/>
      <c r="B26" s="6"/>
      <c r="C26" s="6"/>
      <c r="D26" s="6"/>
      <c r="E26" s="6"/>
      <c r="F26" s="11"/>
      <c r="G26" s="11"/>
      <c r="H26" s="11"/>
      <c r="I26" s="12"/>
      <c r="J26" s="11"/>
      <c r="K26" s="6"/>
    </row>
    <row r="27" spans="1:11" x14ac:dyDescent="0.25">
      <c r="A27" s="6"/>
      <c r="B27" s="6"/>
      <c r="C27" s="6"/>
      <c r="D27" s="6"/>
      <c r="E27" s="6"/>
      <c r="F27" s="11"/>
      <c r="G27" s="11"/>
      <c r="H27" s="11"/>
      <c r="I27" s="11"/>
      <c r="J27" s="11"/>
      <c r="K27" s="6"/>
    </row>
    <row r="28" spans="1:11" x14ac:dyDescent="0.25">
      <c r="A28" s="6"/>
      <c r="B28" s="6"/>
      <c r="C28" s="6"/>
      <c r="D28" s="6"/>
      <c r="E28" s="6"/>
      <c r="F28" s="11"/>
      <c r="G28" s="11"/>
      <c r="H28" s="11"/>
      <c r="I28" s="11"/>
      <c r="J28" s="11"/>
      <c r="K28" s="6"/>
    </row>
    <row r="29" spans="1:11" x14ac:dyDescent="0.25">
      <c r="A29" s="6"/>
      <c r="B29" s="6"/>
      <c r="C29" s="6"/>
      <c r="D29" s="6"/>
      <c r="E29" s="6"/>
      <c r="F29" s="11"/>
      <c r="G29" s="11"/>
      <c r="H29" s="11"/>
      <c r="I29" s="12"/>
      <c r="J29" s="11"/>
      <c r="K29" s="6"/>
    </row>
    <row r="30" spans="1:11" x14ac:dyDescent="0.25">
      <c r="A30" s="6"/>
      <c r="B30" s="6"/>
      <c r="C30" s="6"/>
      <c r="D30" s="6"/>
      <c r="E30" s="6"/>
      <c r="F30" s="11"/>
      <c r="G30" s="11"/>
      <c r="H30" s="11"/>
      <c r="I30" s="11"/>
      <c r="J30" s="11"/>
      <c r="K30" s="6"/>
    </row>
    <row r="31" spans="1:11" x14ac:dyDescent="0.25">
      <c r="A31" s="6"/>
      <c r="B31" s="6"/>
      <c r="C31" s="6"/>
      <c r="D31" s="6"/>
      <c r="E31" s="6"/>
      <c r="F31" s="11"/>
      <c r="G31" s="11"/>
      <c r="H31" s="11"/>
      <c r="I31" s="12"/>
      <c r="J31" s="11"/>
      <c r="K31" s="6"/>
    </row>
    <row r="32" spans="1:11" x14ac:dyDescent="0.25">
      <c r="A32" s="6"/>
      <c r="B32" s="6"/>
      <c r="C32" s="6"/>
      <c r="D32" s="6"/>
      <c r="E32" s="6"/>
      <c r="F32" s="11"/>
      <c r="G32" s="11"/>
      <c r="H32" s="11"/>
      <c r="I32" s="11"/>
      <c r="J32" s="11"/>
      <c r="K32" s="6"/>
    </row>
    <row r="33" spans="1:11" x14ac:dyDescent="0.25">
      <c r="A33" s="6"/>
      <c r="B33" s="6"/>
      <c r="C33" s="6"/>
      <c r="D33" s="6"/>
      <c r="E33" s="6"/>
      <c r="F33" s="11"/>
      <c r="G33" s="11"/>
      <c r="H33" s="11"/>
      <c r="I33" s="11"/>
      <c r="J33" s="11"/>
      <c r="K33" s="6"/>
    </row>
    <row r="34" spans="1:11" x14ac:dyDescent="0.25">
      <c r="A34" s="6"/>
      <c r="B34" s="6"/>
      <c r="C34" s="6"/>
      <c r="D34" s="6"/>
      <c r="E34" s="6"/>
      <c r="F34" s="11"/>
      <c r="G34" s="11"/>
      <c r="H34" s="11"/>
      <c r="I34" s="12"/>
      <c r="J34" s="11"/>
      <c r="K34" s="6"/>
    </row>
    <row r="35" spans="1:11" x14ac:dyDescent="0.25">
      <c r="A35" s="6"/>
      <c r="B35" s="6"/>
      <c r="C35" s="6"/>
      <c r="D35" s="6"/>
      <c r="E35" s="6"/>
      <c r="F35" s="11"/>
      <c r="G35" s="11"/>
      <c r="H35" s="11"/>
      <c r="I35" s="11"/>
      <c r="J35" s="11"/>
      <c r="K35" s="6"/>
    </row>
    <row r="36" spans="1:11" x14ac:dyDescent="0.25">
      <c r="A36" s="6"/>
      <c r="B36" s="6"/>
      <c r="C36" s="6"/>
      <c r="D36" s="6"/>
      <c r="E36" s="6"/>
      <c r="F36" s="11"/>
      <c r="G36" s="11"/>
      <c r="H36" s="11"/>
      <c r="I36" s="12"/>
      <c r="J36" s="11"/>
      <c r="K36" s="6"/>
    </row>
    <row r="37" spans="1:11" x14ac:dyDescent="0.25">
      <c r="A37" s="6"/>
      <c r="B37" s="6"/>
      <c r="C37" s="6"/>
      <c r="D37" s="6"/>
      <c r="E37" s="6"/>
      <c r="F37" s="11"/>
      <c r="G37" s="11"/>
      <c r="H37" s="11"/>
      <c r="I37" s="12"/>
      <c r="J37" s="11"/>
      <c r="K37" s="6"/>
    </row>
    <row r="38" spans="1:11" x14ac:dyDescent="0.25">
      <c r="A38" s="6"/>
      <c r="B38" s="6"/>
      <c r="C38" s="6"/>
      <c r="D38" s="6"/>
      <c r="E38" s="6"/>
      <c r="F38" s="13"/>
      <c r="G38" s="13"/>
      <c r="H38" s="13"/>
      <c r="I38" s="11"/>
      <c r="J38" s="11"/>
      <c r="K38" s="6"/>
    </row>
    <row r="39" spans="1:11" x14ac:dyDescent="0.25">
      <c r="A39" s="6"/>
      <c r="B39" s="6"/>
      <c r="C39" s="6"/>
      <c r="D39" s="6"/>
      <c r="E39" s="6"/>
      <c r="F39" s="11"/>
      <c r="G39" s="11"/>
      <c r="H39" s="11"/>
      <c r="I39" s="13"/>
      <c r="J39" s="11"/>
      <c r="K39" s="6"/>
    </row>
    <row r="40" spans="1:11" x14ac:dyDescent="0.25">
      <c r="A40" s="6"/>
      <c r="B40" s="6"/>
      <c r="C40" s="6"/>
      <c r="D40" s="6"/>
      <c r="E40" s="6"/>
      <c r="F40" s="11"/>
      <c r="G40" s="11"/>
      <c r="H40" s="11"/>
      <c r="I40" s="12"/>
      <c r="J40" s="11"/>
      <c r="K40" s="6"/>
    </row>
    <row r="41" spans="1:11" x14ac:dyDescent="0.25">
      <c r="A41" s="6"/>
      <c r="B41" s="6"/>
      <c r="C41" s="6"/>
      <c r="D41" s="6"/>
      <c r="E41" s="6"/>
      <c r="F41" s="11"/>
      <c r="G41" s="11"/>
      <c r="H41" s="11"/>
      <c r="I41" s="11"/>
      <c r="J41" s="11"/>
      <c r="K41" s="6"/>
    </row>
    <row r="42" spans="1:11" x14ac:dyDescent="0.25">
      <c r="A42" s="6"/>
      <c r="B42" s="6"/>
      <c r="C42" s="6"/>
      <c r="D42" s="6"/>
      <c r="E42" s="6"/>
      <c r="F42" s="11"/>
      <c r="G42" s="11"/>
      <c r="H42" s="11"/>
      <c r="I42" s="12"/>
      <c r="J42" s="11"/>
      <c r="K42" s="6"/>
    </row>
    <row r="43" spans="1:11" x14ac:dyDescent="0.25">
      <c r="A43" s="6"/>
      <c r="B43" s="6"/>
      <c r="C43" s="6"/>
      <c r="D43" s="6"/>
      <c r="E43" s="6"/>
      <c r="K43" s="6"/>
    </row>
  </sheetData>
  <sortState ref="B3:I26">
    <sortCondition ref="I3:I26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L7" sqref="L7"/>
    </sheetView>
  </sheetViews>
  <sheetFormatPr defaultRowHeight="15" x14ac:dyDescent="0.25"/>
  <cols>
    <col min="1" max="1" width="5.5703125" customWidth="1"/>
    <col min="2" max="2" width="22.5703125" customWidth="1"/>
    <col min="3" max="3" width="21" customWidth="1"/>
    <col min="4" max="4" width="14.28515625" customWidth="1"/>
    <col min="5" max="5" width="17.5703125" customWidth="1"/>
    <col min="6" max="6" width="7.7109375" customWidth="1"/>
    <col min="7" max="7" width="9.42578125" customWidth="1"/>
    <col min="8" max="9" width="6.85546875" customWidth="1"/>
    <col min="10" max="10" width="7.28515625" customWidth="1"/>
  </cols>
  <sheetData>
    <row r="1" spans="1:11" ht="18.75" x14ac:dyDescent="0.3">
      <c r="D1" s="16" t="s">
        <v>24</v>
      </c>
      <c r="E1" s="16"/>
    </row>
    <row r="2" spans="1:11" ht="15.75" thickBot="1" x14ac:dyDescent="0.3">
      <c r="A2" s="6"/>
      <c r="B2" s="10" t="s">
        <v>0</v>
      </c>
      <c r="C2" s="10" t="s">
        <v>4</v>
      </c>
      <c r="D2" s="10" t="s">
        <v>12</v>
      </c>
      <c r="E2" s="10" t="s">
        <v>6</v>
      </c>
      <c r="F2" s="10" t="s">
        <v>7</v>
      </c>
      <c r="G2" s="10" t="s">
        <v>11</v>
      </c>
      <c r="H2" s="10" t="s">
        <v>9</v>
      </c>
      <c r="I2" s="10" t="s">
        <v>5</v>
      </c>
      <c r="J2" s="10" t="s">
        <v>10</v>
      </c>
      <c r="K2" s="10"/>
    </row>
    <row r="3" spans="1:11" ht="32.25" thickBot="1" x14ac:dyDescent="0.3">
      <c r="A3" s="6">
        <v>1</v>
      </c>
      <c r="B3" s="22" t="s">
        <v>114</v>
      </c>
      <c r="C3" s="76" t="s">
        <v>2</v>
      </c>
      <c r="D3" s="76">
        <v>1999</v>
      </c>
      <c r="E3" s="23" t="s">
        <v>284</v>
      </c>
      <c r="F3" s="11">
        <v>5</v>
      </c>
      <c r="G3" s="11">
        <v>1</v>
      </c>
      <c r="H3" s="11">
        <v>1</v>
      </c>
      <c r="I3" s="12">
        <f t="shared" ref="I3:I15" si="0">SUM(F3:H3)</f>
        <v>7</v>
      </c>
      <c r="J3" s="13">
        <v>50</v>
      </c>
      <c r="K3" s="18"/>
    </row>
    <row r="4" spans="1:11" ht="16.5" thickBot="1" x14ac:dyDescent="0.3">
      <c r="A4" s="6">
        <v>2</v>
      </c>
      <c r="B4" s="24" t="s">
        <v>106</v>
      </c>
      <c r="C4" s="25" t="s">
        <v>3</v>
      </c>
      <c r="D4" s="25">
        <v>1999</v>
      </c>
      <c r="E4" s="26" t="s">
        <v>278</v>
      </c>
      <c r="F4" s="11">
        <v>1</v>
      </c>
      <c r="G4" s="11">
        <v>5</v>
      </c>
      <c r="H4" s="11">
        <v>3</v>
      </c>
      <c r="I4" s="12">
        <f t="shared" si="0"/>
        <v>9</v>
      </c>
      <c r="J4" s="11">
        <v>47</v>
      </c>
      <c r="K4" s="18"/>
    </row>
    <row r="5" spans="1:11" ht="16.5" thickBot="1" x14ac:dyDescent="0.3">
      <c r="A5" s="6">
        <v>3</v>
      </c>
      <c r="B5" s="41" t="s">
        <v>110</v>
      </c>
      <c r="C5" s="26" t="s">
        <v>3</v>
      </c>
      <c r="D5" s="26">
        <v>2000</v>
      </c>
      <c r="E5" s="26" t="s">
        <v>278</v>
      </c>
      <c r="F5" s="11">
        <v>3</v>
      </c>
      <c r="G5" s="11">
        <v>11</v>
      </c>
      <c r="H5" s="11">
        <v>2</v>
      </c>
      <c r="I5" s="11">
        <f t="shared" si="0"/>
        <v>16</v>
      </c>
      <c r="J5" s="11">
        <v>45</v>
      </c>
      <c r="K5" s="18"/>
    </row>
    <row r="6" spans="1:11" ht="16.5" thickBot="1" x14ac:dyDescent="0.3">
      <c r="A6" s="6">
        <v>4</v>
      </c>
      <c r="B6" s="44" t="s">
        <v>112</v>
      </c>
      <c r="C6" s="28" t="s">
        <v>36</v>
      </c>
      <c r="D6" s="28">
        <v>1999</v>
      </c>
      <c r="E6" s="26" t="s">
        <v>282</v>
      </c>
      <c r="F6" s="11">
        <v>8</v>
      </c>
      <c r="G6" s="11">
        <v>4</v>
      </c>
      <c r="H6" s="11">
        <v>6</v>
      </c>
      <c r="I6" s="12">
        <f t="shared" si="0"/>
        <v>18</v>
      </c>
      <c r="J6" s="11">
        <v>43</v>
      </c>
      <c r="K6" s="18"/>
    </row>
    <row r="7" spans="1:11" ht="32.25" thickBot="1" x14ac:dyDescent="0.3">
      <c r="A7" s="6">
        <v>5</v>
      </c>
      <c r="B7" s="24" t="s">
        <v>111</v>
      </c>
      <c r="C7" s="25" t="s">
        <v>26</v>
      </c>
      <c r="D7" s="25">
        <v>2000</v>
      </c>
      <c r="E7" s="26" t="s">
        <v>281</v>
      </c>
      <c r="F7" s="11">
        <v>4</v>
      </c>
      <c r="G7" s="11">
        <v>10</v>
      </c>
      <c r="H7" s="11">
        <v>5</v>
      </c>
      <c r="I7" s="12">
        <f t="shared" si="0"/>
        <v>19</v>
      </c>
      <c r="J7" s="11">
        <v>42</v>
      </c>
      <c r="K7" s="18"/>
    </row>
    <row r="8" spans="1:11" ht="16.5" thickBot="1" x14ac:dyDescent="0.3">
      <c r="A8" s="6">
        <v>6</v>
      </c>
      <c r="B8" s="41" t="s">
        <v>113</v>
      </c>
      <c r="C8" s="26" t="s">
        <v>41</v>
      </c>
      <c r="D8" s="26">
        <v>2000</v>
      </c>
      <c r="E8" s="26" t="s">
        <v>283</v>
      </c>
      <c r="F8" s="11">
        <v>6</v>
      </c>
      <c r="G8" s="11">
        <v>2</v>
      </c>
      <c r="H8" s="11">
        <v>12</v>
      </c>
      <c r="I8" s="12">
        <f t="shared" si="0"/>
        <v>20</v>
      </c>
      <c r="J8" s="11">
        <v>41</v>
      </c>
      <c r="K8" s="18"/>
    </row>
    <row r="9" spans="1:11" ht="32.25" thickBot="1" x14ac:dyDescent="0.3">
      <c r="A9" s="6">
        <v>7</v>
      </c>
      <c r="B9" s="24" t="s">
        <v>105</v>
      </c>
      <c r="C9" s="25" t="s">
        <v>2</v>
      </c>
      <c r="D9" s="25">
        <v>1999</v>
      </c>
      <c r="E9" s="26" t="s">
        <v>277</v>
      </c>
      <c r="F9" s="11">
        <v>9</v>
      </c>
      <c r="G9" s="11">
        <v>2</v>
      </c>
      <c r="H9" s="11">
        <v>9</v>
      </c>
      <c r="I9" s="12">
        <f t="shared" si="0"/>
        <v>20</v>
      </c>
      <c r="J9" s="11">
        <v>41</v>
      </c>
      <c r="K9" s="18"/>
    </row>
    <row r="10" spans="1:11" ht="16.5" thickBot="1" x14ac:dyDescent="0.3">
      <c r="A10" s="6">
        <v>8</v>
      </c>
      <c r="B10" s="44" t="s">
        <v>104</v>
      </c>
      <c r="C10" s="28" t="s">
        <v>3</v>
      </c>
      <c r="D10" s="28">
        <v>1999</v>
      </c>
      <c r="E10" s="26" t="s">
        <v>276</v>
      </c>
      <c r="F10" s="11">
        <v>2</v>
      </c>
      <c r="G10" s="11">
        <v>8</v>
      </c>
      <c r="H10" s="11">
        <v>11</v>
      </c>
      <c r="I10" s="12">
        <f t="shared" si="0"/>
        <v>21</v>
      </c>
      <c r="J10" s="11">
        <v>39</v>
      </c>
      <c r="K10" s="18"/>
    </row>
    <row r="11" spans="1:11" ht="16.5" thickBot="1" x14ac:dyDescent="0.3">
      <c r="A11" s="6">
        <v>9</v>
      </c>
      <c r="B11" s="24" t="s">
        <v>107</v>
      </c>
      <c r="C11" s="25" t="s">
        <v>36</v>
      </c>
      <c r="D11" s="25">
        <v>1999</v>
      </c>
      <c r="E11" s="26" t="s">
        <v>280</v>
      </c>
      <c r="F11" s="11">
        <v>12</v>
      </c>
      <c r="G11" s="11">
        <f>[1]Дев.1999!G7</f>
        <v>5</v>
      </c>
      <c r="H11" s="11">
        <v>8</v>
      </c>
      <c r="I11" s="10">
        <f t="shared" si="0"/>
        <v>25</v>
      </c>
      <c r="J11" s="11">
        <v>38</v>
      </c>
      <c r="K11" s="18"/>
    </row>
    <row r="12" spans="1:11" ht="32.25" thickBot="1" x14ac:dyDescent="0.3">
      <c r="A12" s="6">
        <v>10</v>
      </c>
      <c r="B12" s="24" t="s">
        <v>108</v>
      </c>
      <c r="C12" s="25" t="s">
        <v>36</v>
      </c>
      <c r="D12" s="25">
        <v>2000</v>
      </c>
      <c r="E12" s="26" t="s">
        <v>280</v>
      </c>
      <c r="F12" s="11">
        <v>10</v>
      </c>
      <c r="G12" s="11">
        <v>8</v>
      </c>
      <c r="H12" s="11">
        <v>7</v>
      </c>
      <c r="I12" s="12">
        <f t="shared" si="0"/>
        <v>25</v>
      </c>
      <c r="J12" s="11">
        <v>38</v>
      </c>
      <c r="K12" s="18"/>
    </row>
    <row r="13" spans="1:11" ht="32.25" thickBot="1" x14ac:dyDescent="0.3">
      <c r="A13" s="56">
        <v>11</v>
      </c>
      <c r="B13" s="42" t="s">
        <v>115</v>
      </c>
      <c r="C13" s="28" t="s">
        <v>26</v>
      </c>
      <c r="D13" s="26">
        <v>2000</v>
      </c>
      <c r="E13" s="26" t="s">
        <v>281</v>
      </c>
      <c r="F13" s="11">
        <v>11</v>
      </c>
      <c r="G13" s="11">
        <v>13</v>
      </c>
      <c r="H13" s="11">
        <v>4</v>
      </c>
      <c r="I13" s="12">
        <f t="shared" si="0"/>
        <v>28</v>
      </c>
      <c r="J13" s="11">
        <v>36</v>
      </c>
      <c r="K13" s="6"/>
    </row>
    <row r="14" spans="1:11" ht="16.5" thickBot="1" x14ac:dyDescent="0.3">
      <c r="B14" s="24" t="s">
        <v>109</v>
      </c>
      <c r="C14" s="25" t="s">
        <v>3</v>
      </c>
      <c r="D14" s="25">
        <v>1999</v>
      </c>
      <c r="E14" s="26" t="s">
        <v>276</v>
      </c>
      <c r="F14" s="11">
        <v>13</v>
      </c>
      <c r="G14" s="11">
        <v>7</v>
      </c>
      <c r="H14" s="11">
        <v>10</v>
      </c>
      <c r="I14" s="11">
        <f t="shared" si="0"/>
        <v>30</v>
      </c>
      <c r="J14" s="11">
        <v>35</v>
      </c>
      <c r="K14" s="6"/>
    </row>
    <row r="15" spans="1:11" ht="32.25" thickBot="1" x14ac:dyDescent="0.3">
      <c r="B15" s="24" t="s">
        <v>275</v>
      </c>
      <c r="C15" s="25" t="s">
        <v>26</v>
      </c>
      <c r="D15" s="25">
        <v>1999</v>
      </c>
      <c r="E15" s="26" t="s">
        <v>279</v>
      </c>
      <c r="F15" s="11">
        <v>7</v>
      </c>
      <c r="G15" s="11">
        <v>12</v>
      </c>
      <c r="H15" s="11">
        <v>13</v>
      </c>
      <c r="I15" s="11">
        <f t="shared" si="0"/>
        <v>32</v>
      </c>
      <c r="J15" s="11">
        <v>34</v>
      </c>
      <c r="K15" s="6"/>
    </row>
    <row r="16" spans="1:11" x14ac:dyDescent="0.25">
      <c r="B16" s="6"/>
      <c r="C16" s="6"/>
      <c r="D16" s="6"/>
      <c r="E16" s="6"/>
      <c r="F16" s="11"/>
      <c r="G16" s="11"/>
      <c r="H16" s="11"/>
      <c r="I16" s="12"/>
      <c r="J16" s="11"/>
      <c r="K16" s="6"/>
    </row>
    <row r="17" spans="2:11" x14ac:dyDescent="0.25">
      <c r="B17" s="6"/>
      <c r="C17" s="6"/>
      <c r="D17" s="6"/>
      <c r="E17" s="6"/>
      <c r="F17" s="11"/>
      <c r="G17" s="11"/>
      <c r="H17" s="11"/>
      <c r="I17" s="11"/>
      <c r="J17" s="11"/>
      <c r="K17" s="6"/>
    </row>
    <row r="18" spans="2:11" x14ac:dyDescent="0.25">
      <c r="B18" s="6"/>
      <c r="C18" s="6"/>
      <c r="D18" s="6"/>
      <c r="E18" s="6"/>
      <c r="F18" s="11"/>
      <c r="G18" s="11"/>
      <c r="H18" s="11"/>
      <c r="I18" s="12"/>
      <c r="J18" s="11"/>
      <c r="K18" s="6"/>
    </row>
    <row r="19" spans="2:11" x14ac:dyDescent="0.25">
      <c r="B19" s="6"/>
      <c r="C19" s="6"/>
      <c r="D19" s="6"/>
      <c r="E19" s="6"/>
      <c r="F19" s="11"/>
      <c r="G19" s="11"/>
      <c r="H19" s="11"/>
      <c r="I19" s="12"/>
      <c r="J19" s="11"/>
      <c r="K19" s="6"/>
    </row>
    <row r="20" spans="2:11" x14ac:dyDescent="0.25">
      <c r="B20" s="6"/>
      <c r="C20" s="6"/>
      <c r="D20" s="6"/>
      <c r="E20" s="6"/>
      <c r="F20" s="11"/>
      <c r="G20" s="11"/>
      <c r="H20" s="11"/>
      <c r="I20" s="12"/>
      <c r="J20" s="11"/>
      <c r="K20" s="6"/>
    </row>
    <row r="21" spans="2:11" x14ac:dyDescent="0.25">
      <c r="B21" s="6"/>
      <c r="C21" s="6"/>
      <c r="D21" s="6"/>
      <c r="E21" s="6"/>
      <c r="F21" s="11"/>
      <c r="G21" s="11"/>
      <c r="H21" s="11"/>
      <c r="I21" s="11"/>
      <c r="J21" s="11"/>
      <c r="K21" s="6"/>
    </row>
    <row r="22" spans="2:11" x14ac:dyDescent="0.25">
      <c r="B22" s="6"/>
      <c r="C22" s="6"/>
      <c r="D22" s="6"/>
      <c r="E22" s="6"/>
      <c r="F22" s="11"/>
      <c r="G22" s="11"/>
      <c r="H22" s="11"/>
      <c r="I22" s="12"/>
      <c r="J22" s="11"/>
      <c r="K22" s="6"/>
    </row>
    <row r="23" spans="2:11" x14ac:dyDescent="0.25">
      <c r="B23" s="6"/>
      <c r="C23" s="6"/>
      <c r="D23" s="6"/>
      <c r="E23" s="6"/>
      <c r="F23" s="11"/>
      <c r="G23" s="11"/>
      <c r="H23" s="11"/>
      <c r="I23" s="11"/>
      <c r="J23" s="11"/>
      <c r="K23" s="6"/>
    </row>
    <row r="24" spans="2:11" x14ac:dyDescent="0.25">
      <c r="B24" s="6"/>
      <c r="C24" s="6"/>
      <c r="D24" s="6"/>
      <c r="E24" s="6"/>
      <c r="F24" s="11"/>
      <c r="G24" s="11"/>
      <c r="H24" s="11"/>
      <c r="I24" s="12"/>
      <c r="J24" s="11"/>
      <c r="K24" s="6"/>
    </row>
    <row r="25" spans="2:11" x14ac:dyDescent="0.25">
      <c r="B25" s="6"/>
      <c r="C25" s="6"/>
      <c r="D25" s="6"/>
      <c r="E25" s="6"/>
      <c r="F25" s="11"/>
      <c r="G25" s="11"/>
      <c r="H25" s="11"/>
      <c r="I25" s="12"/>
      <c r="J25" s="11"/>
      <c r="K25" s="6"/>
    </row>
    <row r="26" spans="2:11" x14ac:dyDescent="0.25">
      <c r="B26" s="6"/>
      <c r="C26" s="6"/>
      <c r="D26" s="6"/>
      <c r="E26" s="6"/>
      <c r="F26" s="11"/>
      <c r="G26" s="11"/>
      <c r="H26" s="11"/>
      <c r="I26" s="11"/>
      <c r="J26" s="11"/>
      <c r="K26" s="6"/>
    </row>
    <row r="27" spans="2:11" x14ac:dyDescent="0.25">
      <c r="B27" s="6"/>
      <c r="C27" s="6"/>
      <c r="D27" s="6"/>
      <c r="E27" s="6"/>
      <c r="F27" s="11"/>
      <c r="G27" s="11"/>
      <c r="H27" s="11"/>
      <c r="I27" s="12"/>
      <c r="J27" s="11"/>
      <c r="K27" s="6"/>
    </row>
    <row r="28" spans="2:11" x14ac:dyDescent="0.25">
      <c r="B28" s="6"/>
      <c r="C28" s="6"/>
      <c r="D28" s="6"/>
      <c r="E28" s="6"/>
      <c r="F28" s="11"/>
      <c r="G28" s="11"/>
      <c r="H28" s="11"/>
      <c r="I28" s="12"/>
      <c r="J28" s="11"/>
      <c r="K28" s="6"/>
    </row>
    <row r="29" spans="2:11" x14ac:dyDescent="0.25">
      <c r="B29" s="6"/>
      <c r="C29" s="6"/>
      <c r="D29" s="6"/>
      <c r="E29" s="6"/>
      <c r="F29" s="11"/>
      <c r="G29" s="11"/>
      <c r="H29" s="11"/>
      <c r="I29" s="12"/>
      <c r="J29" s="11"/>
      <c r="K29" s="6"/>
    </row>
    <row r="30" spans="2:11" x14ac:dyDescent="0.25">
      <c r="B30" s="6"/>
      <c r="C30" s="6"/>
      <c r="D30" s="6"/>
      <c r="E30" s="6"/>
      <c r="F30" s="11"/>
      <c r="G30" s="11"/>
      <c r="H30" s="11"/>
      <c r="I30" s="11"/>
      <c r="J30" s="11"/>
      <c r="K30" s="6"/>
    </row>
    <row r="31" spans="2:11" x14ac:dyDescent="0.25">
      <c r="B31" s="6"/>
      <c r="C31" s="6"/>
      <c r="D31" s="6"/>
      <c r="E31" s="6"/>
      <c r="F31" s="11"/>
      <c r="G31" s="11"/>
      <c r="H31" s="11"/>
      <c r="I31" s="12"/>
      <c r="J31" s="11"/>
      <c r="K31" s="6"/>
    </row>
    <row r="32" spans="2:11" x14ac:dyDescent="0.25">
      <c r="B32" s="6"/>
      <c r="C32" s="6"/>
      <c r="D32" s="6"/>
      <c r="E32" s="6"/>
      <c r="F32" s="11"/>
      <c r="G32" s="11"/>
      <c r="H32" s="11"/>
      <c r="I32" s="11"/>
      <c r="J32" s="11"/>
      <c r="K32" s="6"/>
    </row>
    <row r="33" spans="2:11" x14ac:dyDescent="0.25">
      <c r="B33" s="6"/>
      <c r="C33" s="6"/>
      <c r="D33" s="6"/>
      <c r="E33" s="6"/>
      <c r="F33" s="11"/>
      <c r="G33" s="11"/>
      <c r="H33" s="11"/>
      <c r="I33" s="11"/>
      <c r="J33" s="11"/>
      <c r="K33" s="6"/>
    </row>
    <row r="34" spans="2:11" x14ac:dyDescent="0.25">
      <c r="B34" s="6"/>
      <c r="C34" s="6"/>
      <c r="D34" s="6"/>
      <c r="E34" s="6"/>
      <c r="F34" s="11"/>
      <c r="G34" s="11"/>
      <c r="H34" s="11"/>
      <c r="I34" s="12"/>
      <c r="J34" s="11"/>
      <c r="K34" s="6"/>
    </row>
    <row r="35" spans="2:11" x14ac:dyDescent="0.25">
      <c r="B35" s="6"/>
      <c r="C35" s="6"/>
      <c r="D35" s="6"/>
      <c r="E35" s="6"/>
      <c r="F35" s="11"/>
      <c r="G35" s="11"/>
      <c r="H35" s="11"/>
      <c r="I35" s="11"/>
      <c r="J35" s="11"/>
      <c r="K35" s="6"/>
    </row>
    <row r="36" spans="2:11" x14ac:dyDescent="0.25">
      <c r="B36" s="6"/>
      <c r="C36" s="6"/>
      <c r="D36" s="6"/>
      <c r="E36" s="6"/>
      <c r="F36" s="11"/>
      <c r="G36" s="11"/>
      <c r="H36" s="11"/>
      <c r="I36" s="12"/>
      <c r="J36" s="11"/>
      <c r="K36" s="6"/>
    </row>
    <row r="37" spans="2:11" x14ac:dyDescent="0.25">
      <c r="B37" s="6"/>
      <c r="C37" s="6"/>
      <c r="D37" s="6"/>
      <c r="E37" s="6"/>
      <c r="F37" s="11"/>
      <c r="G37" s="11"/>
      <c r="H37" s="11"/>
      <c r="I37" s="11"/>
      <c r="J37" s="11"/>
      <c r="K37" s="6"/>
    </row>
    <row r="38" spans="2:11" x14ac:dyDescent="0.25">
      <c r="B38" s="6"/>
      <c r="C38" s="6"/>
      <c r="D38" s="6"/>
      <c r="E38" s="6"/>
      <c r="F38" s="11"/>
      <c r="G38" s="11"/>
      <c r="H38" s="11"/>
      <c r="I38" s="11"/>
      <c r="J38" s="11"/>
      <c r="K38" s="6"/>
    </row>
    <row r="39" spans="2:11" x14ac:dyDescent="0.25">
      <c r="B39" s="6"/>
      <c r="C39" s="6"/>
      <c r="D39" s="6"/>
      <c r="E39" s="6"/>
      <c r="F39" s="11"/>
      <c r="G39" s="11"/>
      <c r="H39" s="11"/>
      <c r="I39" s="12"/>
      <c r="J39" s="11"/>
      <c r="K39" s="6"/>
    </row>
    <row r="40" spans="2:11" x14ac:dyDescent="0.25">
      <c r="B40" s="6"/>
      <c r="C40" s="6"/>
      <c r="D40" s="6"/>
      <c r="E40" s="6"/>
      <c r="F40" s="11"/>
      <c r="G40" s="11"/>
      <c r="H40" s="11"/>
      <c r="I40" s="11"/>
      <c r="J40" s="11"/>
      <c r="K40" s="6"/>
    </row>
    <row r="41" spans="2:11" x14ac:dyDescent="0.25">
      <c r="B41" s="6"/>
      <c r="C41" s="6"/>
      <c r="D41" s="6"/>
      <c r="E41" s="6"/>
      <c r="F41" s="11"/>
      <c r="G41" s="11"/>
      <c r="H41" s="11"/>
      <c r="I41" s="12"/>
      <c r="J41" s="11"/>
      <c r="K41" s="6"/>
    </row>
    <row r="42" spans="2:11" x14ac:dyDescent="0.25">
      <c r="B42" s="6"/>
      <c r="C42" s="6"/>
      <c r="D42" s="6"/>
      <c r="E42" s="6"/>
      <c r="F42" s="11"/>
      <c r="G42" s="11"/>
      <c r="H42" s="11"/>
      <c r="I42" s="12"/>
      <c r="J42" s="11"/>
      <c r="K42" s="6"/>
    </row>
    <row r="43" spans="2:11" x14ac:dyDescent="0.25">
      <c r="B43" s="6"/>
      <c r="C43" s="6"/>
      <c r="D43" s="6"/>
      <c r="E43" s="6"/>
      <c r="F43" s="13"/>
      <c r="G43" s="13"/>
      <c r="H43" s="13"/>
      <c r="I43" s="11"/>
      <c r="J43" s="11"/>
      <c r="K43" s="6"/>
    </row>
    <row r="44" spans="2:11" x14ac:dyDescent="0.25">
      <c r="B44" s="6"/>
      <c r="C44" s="6"/>
      <c r="D44" s="6"/>
      <c r="E44" s="6"/>
      <c r="F44" s="11"/>
      <c r="G44" s="11"/>
      <c r="H44" s="11"/>
      <c r="I44" s="13"/>
      <c r="J44" s="11"/>
      <c r="K44" s="6"/>
    </row>
    <row r="45" spans="2:11" x14ac:dyDescent="0.25">
      <c r="B45" s="6"/>
      <c r="C45" s="6"/>
      <c r="D45" s="6"/>
      <c r="E45" s="6"/>
      <c r="F45" s="11"/>
      <c r="G45" s="11"/>
      <c r="H45" s="11"/>
      <c r="I45" s="12"/>
      <c r="J45" s="11"/>
      <c r="K45" s="6"/>
    </row>
    <row r="46" spans="2:11" x14ac:dyDescent="0.25">
      <c r="B46" s="6"/>
      <c r="C46" s="6"/>
      <c r="D46" s="6"/>
      <c r="E46" s="6"/>
      <c r="F46" s="11"/>
      <c r="G46" s="11"/>
      <c r="H46" s="11"/>
      <c r="I46" s="11"/>
      <c r="J46" s="11"/>
      <c r="K46" s="6"/>
    </row>
    <row r="47" spans="2:11" x14ac:dyDescent="0.25">
      <c r="B47" s="6"/>
      <c r="C47" s="6"/>
      <c r="D47" s="6"/>
      <c r="E47" s="6"/>
      <c r="F47" s="11"/>
      <c r="G47" s="11"/>
      <c r="H47" s="11"/>
      <c r="I47" s="12"/>
      <c r="J47" s="11"/>
      <c r="K47" s="6"/>
    </row>
  </sheetData>
  <sortState ref="B3:I15">
    <sortCondition ref="I3:I15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 2005</vt:lpstr>
      <vt:lpstr>Дев.2005-2006</vt:lpstr>
      <vt:lpstr>Ю.2003-2004</vt:lpstr>
      <vt:lpstr>Дев.2003</vt:lpstr>
      <vt:lpstr>Ю.2001</vt:lpstr>
      <vt:lpstr>Дев.2001</vt:lpstr>
      <vt:lpstr>Юноши 1999</vt:lpstr>
      <vt:lpstr>Дев.1999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RePack by Diakov</cp:lastModifiedBy>
  <cp:lastPrinted>2016-07-04T05:56:32Z</cp:lastPrinted>
  <dcterms:created xsi:type="dcterms:W3CDTF">2014-04-11T01:54:20Z</dcterms:created>
  <dcterms:modified xsi:type="dcterms:W3CDTF">2017-04-04T03:04:53Z</dcterms:modified>
</cp:coreProperties>
</file>